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2.xml" ContentType="application/vnd.openxmlformats-officedocument.spreadsheetml.comments+xml"/>
  <Override PartName="/xl/drawings/drawing3.xml" ContentType="application/vnd.openxmlformats-officedocument.drawing+xml"/>
  <Override PartName="/xl/embeddings/oleObject5.bin" ContentType="application/vnd.openxmlformats-officedocument.oleObject"/>
  <Override PartName="/xl/comments3.xml" ContentType="application/vnd.openxmlformats-officedocument.spreadsheetml.comments+xml"/>
  <Override PartName="/xl/drawings/drawing4.xml" ContentType="application/vnd.openxmlformats-officedocument.drawing+xml"/>
  <Override PartName="/xl/embeddings/oleObject6.bin" ContentType="application/vnd.openxmlformats-officedocument.oleObject"/>
  <Override PartName="/xl/comments4.xml" ContentType="application/vnd.openxmlformats-officedocument.spreadsheetml.comments+xml"/>
  <Override PartName="/xl/drawings/drawing5.xml" ContentType="application/vnd.openxmlformats-officedocument.drawing+xml"/>
  <Override PartName="/xl/embeddings/oleObject7.bin" ContentType="application/vnd.openxmlformats-officedocument.oleObject"/>
  <Override PartName="/xl/comments5.xml" ContentType="application/vnd.openxmlformats-officedocument.spreadsheetml.comments+xml"/>
  <Override PartName="/xl/drawings/drawing6.xml" ContentType="application/vnd.openxmlformats-officedocument.drawing+xml"/>
  <Override PartName="/xl/embeddings/oleObject8.bin" ContentType="application/vnd.openxmlformats-officedocument.oleObject"/>
  <Override PartName="/xl/comments6.xml" ContentType="application/vnd.openxmlformats-officedocument.spreadsheetml.comments+xml"/>
  <Override PartName="/xl/drawings/drawing7.xml" ContentType="application/vnd.openxmlformats-officedocument.drawing+xml"/>
  <Override PartName="/xl/embeddings/oleObject9.bin" ContentType="application/vnd.openxmlformats-officedocument.oleObject"/>
  <Override PartName="/xl/comments7.xml" ContentType="application/vnd.openxmlformats-officedocument.spreadsheetml.comments+xml"/>
  <Override PartName="/xl/drawings/drawing8.xml" ContentType="application/vnd.openxmlformats-officedocument.drawing+xml"/>
  <Override PartName="/xl/embeddings/oleObject10.bin" ContentType="application/vnd.openxmlformats-officedocument.oleObject"/>
  <Override PartName="/xl/comments8.xml" ContentType="application/vnd.openxmlformats-officedocument.spreadsheetml.comments+xml"/>
  <Override PartName="/xl/drawings/drawing9.xml" ContentType="application/vnd.openxmlformats-officedocument.drawing+xml"/>
  <Override PartName="/xl/embeddings/oleObject11.bin" ContentType="application/vnd.openxmlformats-officedocument.oleObject"/>
  <Override PartName="/xl/comments9.xml" ContentType="application/vnd.openxmlformats-officedocument.spreadsheetml.comments+xml"/>
  <Override PartName="/xl/comments10.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embeddings/oleObject12.bin" ContentType="application/vnd.openxmlformats-officedocument.oleObject"/>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manuelstefanocastano/Desktop/"/>
    </mc:Choice>
  </mc:AlternateContent>
  <xr:revisionPtr revIDLastSave="0" documentId="13_ncr:1_{825AF831-C13C-2A43-A603-92078AA8E8D3}" xr6:coauthVersionLast="47" xr6:coauthVersionMax="47" xr10:uidLastSave="{00000000-0000-0000-0000-000000000000}"/>
  <bookViews>
    <workbookView xWindow="0" yWindow="500" windowWidth="28440" windowHeight="10900" activeTab="10" xr2:uid="{00000000-000D-0000-FFFF-FFFF00000000}"/>
  </bookViews>
  <sheets>
    <sheet name="Altos Logros" sheetId="4" r:id="rId1"/>
    <sheet name="Medicina Dep." sheetId="5" r:id="rId2"/>
    <sheet name="Comunicaciones" sheetId="6" r:id="rId3"/>
    <sheet name="Control Interno" sheetId="7" r:id="rId4"/>
    <sheet name="Escenarios" sheetId="8" r:id="rId5"/>
    <sheet name="Fomento" sheetId="9" r:id="rId6"/>
    <sheet name="Jurídica" sheetId="10" r:id="rId7"/>
    <sheet name="Planeación" sheetId="11" r:id="rId8"/>
    <sheet name="Sistemas" sheetId="12" r:id="rId9"/>
    <sheet name="Administrativa" sheetId="13" r:id="rId10"/>
    <sheet name="TH" sheetId="14" r:id="rId11"/>
    <sheet name="Formulas" sheetId="2" state="hidden" r:id="rId12"/>
  </sheets>
  <externalReferences>
    <externalReference r:id="rId13"/>
  </externalReferences>
  <definedNames>
    <definedName name="_xlnm._FilterDatabase" localSheetId="0" hidden="1">'Altos Logros'!$A$5:$AA$10</definedName>
    <definedName name="_xlnm._FilterDatabase" localSheetId="1" hidden="1">'Medicina Dep.'!$A$5:$AA$8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14" l="1"/>
  <c r="V25" i="14"/>
  <c r="V24" i="14"/>
  <c r="V23" i="14"/>
  <c r="V22" i="14"/>
  <c r="V21" i="14"/>
  <c r="V20" i="14"/>
  <c r="V19" i="14"/>
  <c r="V18" i="14"/>
  <c r="V17" i="14"/>
  <c r="V16" i="14"/>
  <c r="V15" i="14"/>
  <c r="V14" i="14"/>
  <c r="V13" i="14"/>
  <c r="V12" i="14"/>
  <c r="V11" i="14"/>
  <c r="V10" i="14"/>
  <c r="V9" i="14"/>
  <c r="V8" i="14"/>
  <c r="V7" i="14"/>
  <c r="V6" i="14"/>
  <c r="AB19" i="12" l="1"/>
  <c r="AA1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0000000-0006-0000-0000-000001000000}">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00000000-0006-0000-0000-000002000000}">
      <text>
        <r>
          <rPr>
            <b/>
            <sz val="9"/>
            <color indexed="81"/>
            <rFont val="Tahoma"/>
            <family val="2"/>
          </rPr>
          <t>OAP:</t>
        </r>
        <r>
          <rPr>
            <sz val="9"/>
            <color indexed="81"/>
            <rFont val="Tahoma"/>
            <family val="2"/>
          </rPr>
          <t xml:space="preserve">
Relacionar a la dimensión que esta aplicando del modelo MIPG</t>
        </r>
      </text>
    </comment>
    <comment ref="E5" authorId="0" shapeId="0" xr:uid="{00000000-0006-0000-0000-000003000000}">
      <text>
        <r>
          <rPr>
            <b/>
            <sz val="9"/>
            <color indexed="81"/>
            <rFont val="Tahoma"/>
            <family val="2"/>
          </rPr>
          <t>OAP:</t>
        </r>
        <r>
          <rPr>
            <sz val="9"/>
            <color indexed="81"/>
            <rFont val="Tahoma"/>
            <family val="2"/>
          </rPr>
          <t xml:space="preserve">
Relacionar  la política de gestión y desempeño a que le aplica </t>
        </r>
      </text>
    </comment>
    <comment ref="G5" authorId="0" shapeId="0" xr:uid="{00000000-0006-0000-0000-000004000000}">
      <text>
        <r>
          <rPr>
            <b/>
            <sz val="9"/>
            <color indexed="81"/>
            <rFont val="Tahoma"/>
            <family val="2"/>
          </rPr>
          <t>OAP:</t>
        </r>
        <r>
          <rPr>
            <sz val="9"/>
            <color indexed="81"/>
            <rFont val="Tahoma"/>
            <family val="2"/>
          </rPr>
          <t xml:space="preserve">
Selacionar al plan estratégico conforme al Decreto 612 de 2018</t>
        </r>
      </text>
    </comment>
    <comment ref="J5" authorId="1" shapeId="0" xr:uid="{00000000-0006-0000-0000-000005000000}">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00000000-0006-0000-0000-000006000000}">
      <text>
        <r>
          <rPr>
            <b/>
            <sz val="9"/>
            <color indexed="81"/>
            <rFont val="Tahoma"/>
            <family val="2"/>
          </rPr>
          <t>OAP:</t>
        </r>
        <r>
          <rPr>
            <sz val="9"/>
            <color indexed="81"/>
            <rFont val="Tahoma"/>
            <family val="2"/>
          </rPr>
          <t xml:space="preserve">
Cuantificar lo esperado de la actividad a través de % o #</t>
        </r>
      </text>
    </comment>
    <comment ref="N5" authorId="0" shapeId="0" xr:uid="{00000000-0006-0000-0000-000007000000}">
      <text>
        <r>
          <rPr>
            <b/>
            <sz val="9"/>
            <color indexed="81"/>
            <rFont val="Tahoma"/>
            <family val="2"/>
          </rPr>
          <t>OAP:</t>
        </r>
        <r>
          <rPr>
            <sz val="9"/>
            <color indexed="81"/>
            <rFont val="Tahoma"/>
            <family val="2"/>
          </rPr>
          <t xml:space="preserve">
Como se mide el indicador (ejemplo: unidad, %, M2, etc)</t>
        </r>
      </text>
    </comment>
    <comment ref="P5" authorId="0" shapeId="0" xr:uid="{00000000-0006-0000-0000-000008000000}">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00000000-0006-0000-0000-000009000000}">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00000000-0006-0000-0000-00000A000000}">
      <text>
        <r>
          <rPr>
            <b/>
            <sz val="9"/>
            <color indexed="81"/>
            <rFont val="Tahoma"/>
            <family val="2"/>
          </rPr>
          <t>OAP:</t>
        </r>
        <r>
          <rPr>
            <sz val="9"/>
            <color indexed="81"/>
            <rFont val="Tahoma"/>
            <family val="2"/>
          </rPr>
          <t xml:space="preserve">
Indicar día, mes y año en el cual culmina la actividad.</t>
        </r>
      </text>
    </comment>
    <comment ref="T5" authorId="0" shapeId="0" xr:uid="{00000000-0006-0000-0000-00000B000000}">
      <text>
        <r>
          <rPr>
            <b/>
            <sz val="9"/>
            <color indexed="81"/>
            <rFont val="Tahoma"/>
            <family val="2"/>
          </rPr>
          <t>OAP:</t>
        </r>
        <r>
          <rPr>
            <sz val="9"/>
            <color indexed="81"/>
            <rFont val="Tahoma"/>
            <family val="2"/>
          </rPr>
          <t xml:space="preserve">
Indicar el responsable del suministro de la información</t>
        </r>
      </text>
    </comment>
    <comment ref="V5" authorId="0" shapeId="0" xr:uid="{00000000-0006-0000-0000-00000C00000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Yanet</author>
    <author>AMV</author>
    <author>tc={5A88E6BA-0FFB-3047-9F43-FC8CFF04F428}</author>
    <author>tc={280EDF70-5B6F-C046-9AA4-7D0FBC890F54}</author>
    <author>tc={743013F9-28A7-0F47-91DF-881F4816C7A2}</author>
    <author>tc={212FCC43-3493-674F-9CF5-9FA0E69A709F}</author>
    <author>Ana Milena Bernal Gómez</author>
  </authors>
  <commentList>
    <comment ref="B5" authorId="0" shapeId="0" xr:uid="{C11ECD5C-F712-074D-A8A6-D345C29B31F6}">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6434E7DC-B9DB-EA45-B3B6-F6F93E41FEC3}">
      <text>
        <r>
          <rPr>
            <b/>
            <sz val="9"/>
            <color indexed="81"/>
            <rFont val="Tahoma"/>
            <family val="2"/>
          </rPr>
          <t>OAP:</t>
        </r>
        <r>
          <rPr>
            <sz val="9"/>
            <color indexed="81"/>
            <rFont val="Tahoma"/>
            <family val="2"/>
          </rPr>
          <t xml:space="preserve">
Relacionar a la dimensión que esta aplicando del modelo MIPG</t>
        </r>
      </text>
    </comment>
    <comment ref="F5" authorId="0" shapeId="0" xr:uid="{437A0286-0A04-8341-A5CC-8F1E876F4797}">
      <text>
        <r>
          <rPr>
            <b/>
            <sz val="9"/>
            <color indexed="81"/>
            <rFont val="Tahoma"/>
            <family val="2"/>
          </rPr>
          <t>OAP:</t>
        </r>
        <r>
          <rPr>
            <sz val="9"/>
            <color indexed="81"/>
            <rFont val="Tahoma"/>
            <family val="2"/>
          </rPr>
          <t xml:space="preserve">
Relacionar  la política de gestión y desempeño a que le aplica </t>
        </r>
      </text>
    </comment>
    <comment ref="H5" authorId="0" shapeId="0" xr:uid="{7E8C8A6B-B932-CA44-836C-5C9CD92819D7}">
      <text>
        <r>
          <rPr>
            <b/>
            <sz val="9"/>
            <color indexed="81"/>
            <rFont val="Tahoma"/>
            <family val="2"/>
          </rPr>
          <t>OAP:</t>
        </r>
        <r>
          <rPr>
            <sz val="9"/>
            <color indexed="81"/>
            <rFont val="Tahoma"/>
            <family val="2"/>
          </rPr>
          <t xml:space="preserve">
Selacionar al plan estratégico conforme al Decreto 612 de 2018</t>
        </r>
      </text>
    </comment>
    <comment ref="K5" authorId="1" shapeId="0" xr:uid="{E9E7D79A-1084-714A-B978-3E69F9714164}">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66693A20-8552-E746-9BF2-B5210688478A}">
      <text>
        <r>
          <rPr>
            <b/>
            <sz val="9"/>
            <color indexed="81"/>
            <rFont val="Tahoma"/>
            <family val="2"/>
          </rPr>
          <t>OAP:</t>
        </r>
        <r>
          <rPr>
            <sz val="9"/>
            <color indexed="81"/>
            <rFont val="Tahoma"/>
            <family val="2"/>
          </rPr>
          <t xml:space="preserve">
Cuantificar lo esperado de la actividad a través de % o #</t>
        </r>
      </text>
    </comment>
    <comment ref="O5" authorId="0" shapeId="0" xr:uid="{EF5D01A2-9BB2-E84B-8E3B-FD66C5E0D31D}">
      <text>
        <r>
          <rPr>
            <b/>
            <sz val="9"/>
            <color indexed="81"/>
            <rFont val="Tahoma"/>
            <family val="2"/>
          </rPr>
          <t>OAP:</t>
        </r>
        <r>
          <rPr>
            <sz val="9"/>
            <color indexed="81"/>
            <rFont val="Tahoma"/>
            <family val="2"/>
          </rPr>
          <t xml:space="preserve">
Como se mide el indicador (ejemplo: unidad, %, M2, etc)</t>
        </r>
      </text>
    </comment>
    <comment ref="Q5" authorId="0" shapeId="0" xr:uid="{17A4E10D-1E43-824C-8152-028B334F1B75}">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B2B37497-909D-0A4B-9401-68A8896036CD}">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CE67FFBC-2AFA-7947-A888-8F223A6C88AA}">
      <text>
        <r>
          <rPr>
            <b/>
            <sz val="9"/>
            <color indexed="81"/>
            <rFont val="Tahoma"/>
            <family val="2"/>
          </rPr>
          <t>OAP:</t>
        </r>
        <r>
          <rPr>
            <sz val="9"/>
            <color indexed="81"/>
            <rFont val="Tahoma"/>
            <family val="2"/>
          </rPr>
          <t xml:space="preserve">
Indicar día, mes y año en el cual culmina la actividad.</t>
        </r>
      </text>
    </comment>
    <comment ref="U5" authorId="0" shapeId="0" xr:uid="{EFCBDB5D-8FBB-2641-A9E0-7823C38EBDCA}">
      <text>
        <r>
          <rPr>
            <b/>
            <sz val="9"/>
            <color indexed="81"/>
            <rFont val="Tahoma"/>
            <family val="2"/>
          </rPr>
          <t>OAP:</t>
        </r>
        <r>
          <rPr>
            <sz val="9"/>
            <color indexed="81"/>
            <rFont val="Tahoma"/>
            <family val="2"/>
          </rPr>
          <t xml:space="preserve">
Indicar el responsable del suministro de la información</t>
        </r>
      </text>
    </comment>
    <comment ref="W5" authorId="0" shapeId="0" xr:uid="{C318BB33-682D-B443-B732-449554DAD864}">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 ref="L6" authorId="2" shapeId="0" xr:uid="{5A88E6BA-0FFB-3047-9F43-FC8CFF04F428}">
      <text>
        <t>[Threaded comment]
Your version of Excel allows you to read this threaded comment; however, any edits to it will get removed if the file is opened in a newer version of Excel. Learn more: https://go.microsoft.com/fwlink/?linkid=870924
Comment:
    Solicitar a planeación, la actualización del Indicador</t>
      </text>
    </comment>
    <comment ref="K8" authorId="3" shapeId="0" xr:uid="{280EDF70-5B6F-C046-9AA4-7D0FBC890F54}">
      <text>
        <t>[Threaded comment]
Your version of Excel allows you to read this threaded comment; however, any edits to it will get removed if the file is opened in a newer version of Excel. Learn more: https://go.microsoft.com/fwlink/?linkid=870924
Comment:
    Consultar a Luisa Gaviria</t>
      </text>
    </comment>
    <comment ref="K9" authorId="4" shapeId="0" xr:uid="{743013F9-28A7-0F47-91DF-881F4816C7A2}">
      <text>
        <t>[Threaded comment]
Your version of Excel allows you to read this threaded comment; however, any edits to it will get removed if the file is opened in a newer version of Excel. Learn more: https://go.microsoft.com/fwlink/?linkid=870924
Comment:
    Consultar a Luisa Gaviria</t>
      </text>
    </comment>
    <comment ref="N10" authorId="5" shapeId="0" xr:uid="{212FCC43-3493-674F-9CF5-9FA0E69A709F}">
      <text>
        <t>[Threaded comment]
Your version of Excel allows you to read this threaded comment; however, any edits to it will get removed if the file is opened in a newer version of Excel. Learn more: https://go.microsoft.com/fwlink/?linkid=870924
Comment:
    Solicitar a planeación ajustar la meta a 95 en el módulo de indicadores.</t>
      </text>
    </comment>
    <comment ref="Q14" authorId="6" shapeId="0" xr:uid="{E23381BC-3E1E-BF49-98AE-F1160FCBDC12}">
      <text>
        <r>
          <rPr>
            <sz val="11"/>
            <color theme="1"/>
            <rFont val="Calibri"/>
            <family val="2"/>
            <scheme val="minor"/>
          </rPr>
          <t xml:space="preserve">Ana Milena Bernal Gómez:
Solicitar Cambio de periodicidad en Indicadores a Planeación.
</t>
        </r>
      </text>
    </comment>
    <comment ref="L16" authorId="6" shapeId="0" xr:uid="{EAD38640-4B80-DE47-B248-F2E87B0268D6}">
      <text>
        <r>
          <rPr>
            <sz val="11"/>
            <color theme="1"/>
            <rFont val="Calibri"/>
            <family val="2"/>
            <scheme val="minor"/>
          </rPr>
          <t xml:space="preserve">Ana Milena Bernal Gómez:
Consultar a Verónica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45146F85-C9BA-644E-8541-18941C0EF86C}">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165811CF-D813-FC48-A401-EBBE5C173DA2}">
      <text>
        <r>
          <rPr>
            <b/>
            <sz val="9"/>
            <color rgb="FF000000"/>
            <rFont val="Tahoma"/>
            <family val="2"/>
          </rPr>
          <t>OAP:</t>
        </r>
        <r>
          <rPr>
            <sz val="9"/>
            <color rgb="FF000000"/>
            <rFont val="Tahoma"/>
            <family val="2"/>
          </rPr>
          <t xml:space="preserve">
</t>
        </r>
        <r>
          <rPr>
            <sz val="9"/>
            <color rgb="FF000000"/>
            <rFont val="Tahoma"/>
            <family val="2"/>
          </rPr>
          <t>Relacionar a la dimensión que esta aplicando del modelo MIPG</t>
        </r>
      </text>
    </comment>
    <comment ref="E5" authorId="0" shapeId="0" xr:uid="{CAC04835-6771-E644-BDBF-BF31CAAF0624}">
      <text>
        <r>
          <rPr>
            <b/>
            <sz val="9"/>
            <color indexed="81"/>
            <rFont val="Tahoma"/>
            <family val="2"/>
          </rPr>
          <t>OAP:</t>
        </r>
        <r>
          <rPr>
            <sz val="9"/>
            <color indexed="81"/>
            <rFont val="Tahoma"/>
            <family val="2"/>
          </rPr>
          <t xml:space="preserve">
Relacionar  la política de gestión y desempeño a que le aplica </t>
        </r>
      </text>
    </comment>
    <comment ref="G5" authorId="0" shapeId="0" xr:uid="{B1C9E153-DBA2-5940-8306-76BCFD4FE459}">
      <text>
        <r>
          <rPr>
            <b/>
            <sz val="9"/>
            <color indexed="81"/>
            <rFont val="Tahoma"/>
            <family val="2"/>
          </rPr>
          <t>OAP:</t>
        </r>
        <r>
          <rPr>
            <sz val="9"/>
            <color indexed="81"/>
            <rFont val="Tahoma"/>
            <family val="2"/>
          </rPr>
          <t xml:space="preserve">
Selacionar al plan estratégico conforme al Decreto 612 de 2018</t>
        </r>
      </text>
    </comment>
    <comment ref="J5" authorId="1" shapeId="0" xr:uid="{76891819-BD2F-4540-8A7A-21B1510501FB}">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15DD1DF0-20C8-C14A-A056-69D8E1DEAC8D}">
      <text>
        <r>
          <rPr>
            <b/>
            <sz val="9"/>
            <color indexed="81"/>
            <rFont val="Tahoma"/>
            <family val="2"/>
          </rPr>
          <t>OAP:</t>
        </r>
        <r>
          <rPr>
            <sz val="9"/>
            <color indexed="81"/>
            <rFont val="Tahoma"/>
            <family val="2"/>
          </rPr>
          <t xml:space="preserve">
Cuantificar lo esperado de la actividad a través de % o #</t>
        </r>
      </text>
    </comment>
    <comment ref="N5" authorId="0" shapeId="0" xr:uid="{AF3EC80E-2293-C947-9BFE-08900A39A414}">
      <text>
        <r>
          <rPr>
            <b/>
            <sz val="9"/>
            <color indexed="81"/>
            <rFont val="Tahoma"/>
            <family val="2"/>
          </rPr>
          <t>OAP:</t>
        </r>
        <r>
          <rPr>
            <sz val="9"/>
            <color indexed="81"/>
            <rFont val="Tahoma"/>
            <family val="2"/>
          </rPr>
          <t xml:space="preserve">
Como se mide el indicador (ejemplo: unidad, %, M2, etc)</t>
        </r>
      </text>
    </comment>
    <comment ref="P5" authorId="0" shapeId="0" xr:uid="{C037941F-9984-0A46-8299-13CD9E3E1005}">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8080CC88-362A-B248-956A-2D2724B1452E}">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36A540CC-FE9E-5D4D-8A93-5CB13AD1C1C5}">
      <text>
        <r>
          <rPr>
            <b/>
            <sz val="9"/>
            <color indexed="81"/>
            <rFont val="Tahoma"/>
            <family val="2"/>
          </rPr>
          <t>OAP:</t>
        </r>
        <r>
          <rPr>
            <sz val="9"/>
            <color indexed="81"/>
            <rFont val="Tahoma"/>
            <family val="2"/>
          </rPr>
          <t xml:space="preserve">
Indicar día, mes y año en el cual culmina la actividad.</t>
        </r>
      </text>
    </comment>
    <comment ref="T5" authorId="0" shapeId="0" xr:uid="{41BD24B5-4071-CE40-8913-9F00D002E4D5}">
      <text>
        <r>
          <rPr>
            <b/>
            <sz val="9"/>
            <color indexed="81"/>
            <rFont val="Tahoma"/>
            <family val="2"/>
          </rPr>
          <t>OAP:</t>
        </r>
        <r>
          <rPr>
            <sz val="9"/>
            <color indexed="81"/>
            <rFont val="Tahoma"/>
            <family val="2"/>
          </rPr>
          <t xml:space="preserve">
Indicar el responsable del suministro de la información</t>
        </r>
      </text>
    </comment>
    <comment ref="V5" authorId="0" shapeId="0" xr:uid="{3EB1DFF7-DF93-2C4D-90B0-A00344816127}">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0000000-0006-0000-0100-000001000000}">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00000000-0006-0000-0100-000002000000}">
      <text>
        <r>
          <rPr>
            <b/>
            <sz val="9"/>
            <color indexed="81"/>
            <rFont val="Tahoma"/>
            <family val="2"/>
          </rPr>
          <t>OAP:</t>
        </r>
        <r>
          <rPr>
            <sz val="9"/>
            <color indexed="81"/>
            <rFont val="Tahoma"/>
            <family val="2"/>
          </rPr>
          <t xml:space="preserve">
Relacionar a la dimensión que esta aplicando del modelo MIPG</t>
        </r>
      </text>
    </comment>
    <comment ref="E5" authorId="0" shapeId="0" xr:uid="{00000000-0006-0000-0100-000003000000}">
      <text>
        <r>
          <rPr>
            <b/>
            <sz val="9"/>
            <color indexed="81"/>
            <rFont val="Tahoma"/>
            <family val="2"/>
          </rPr>
          <t>OAP:</t>
        </r>
        <r>
          <rPr>
            <sz val="9"/>
            <color indexed="81"/>
            <rFont val="Tahoma"/>
            <family val="2"/>
          </rPr>
          <t xml:space="preserve">
Relacionar  la política de gestión y desempeño a que le aplica </t>
        </r>
      </text>
    </comment>
    <comment ref="G5" authorId="0" shapeId="0" xr:uid="{00000000-0006-0000-0100-000004000000}">
      <text>
        <r>
          <rPr>
            <b/>
            <sz val="9"/>
            <color indexed="81"/>
            <rFont val="Tahoma"/>
            <family val="2"/>
          </rPr>
          <t>OAP:</t>
        </r>
        <r>
          <rPr>
            <sz val="9"/>
            <color indexed="81"/>
            <rFont val="Tahoma"/>
            <family val="2"/>
          </rPr>
          <t xml:space="preserve">
Selacionar al plan estratégico conforme al Decreto 612 de 2018</t>
        </r>
      </text>
    </comment>
    <comment ref="J5" authorId="1" shapeId="0" xr:uid="{00000000-0006-0000-0100-000005000000}">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00000000-0006-0000-0100-000006000000}">
      <text>
        <r>
          <rPr>
            <b/>
            <sz val="9"/>
            <color indexed="81"/>
            <rFont val="Tahoma"/>
            <family val="2"/>
          </rPr>
          <t>OAP:</t>
        </r>
        <r>
          <rPr>
            <sz val="9"/>
            <color indexed="81"/>
            <rFont val="Tahoma"/>
            <family val="2"/>
          </rPr>
          <t xml:space="preserve">
Cuantificar lo esperado de la actividad a través de % o #</t>
        </r>
      </text>
    </comment>
    <comment ref="N5" authorId="0" shapeId="0" xr:uid="{00000000-0006-0000-0100-000007000000}">
      <text>
        <r>
          <rPr>
            <b/>
            <sz val="9"/>
            <color indexed="81"/>
            <rFont val="Tahoma"/>
            <family val="2"/>
          </rPr>
          <t>OAP:</t>
        </r>
        <r>
          <rPr>
            <sz val="9"/>
            <color indexed="81"/>
            <rFont val="Tahoma"/>
            <family val="2"/>
          </rPr>
          <t xml:space="preserve">
Como se mide el indicador (ejemplo: unidad, %, M2, etc)</t>
        </r>
      </text>
    </comment>
    <comment ref="P5" authorId="0" shapeId="0" xr:uid="{00000000-0006-0000-0100-000008000000}">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00000000-0006-0000-0100-000009000000}">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00000000-0006-0000-0100-00000A000000}">
      <text>
        <r>
          <rPr>
            <b/>
            <sz val="9"/>
            <color indexed="81"/>
            <rFont val="Tahoma"/>
            <family val="2"/>
          </rPr>
          <t>OAP:</t>
        </r>
        <r>
          <rPr>
            <sz val="9"/>
            <color indexed="81"/>
            <rFont val="Tahoma"/>
            <family val="2"/>
          </rPr>
          <t xml:space="preserve">
Indicar día, mes y año en el cual culmina la actividad.</t>
        </r>
      </text>
    </comment>
    <comment ref="T5" authorId="0" shapeId="0" xr:uid="{00000000-0006-0000-0100-00000B000000}">
      <text>
        <r>
          <rPr>
            <b/>
            <sz val="9"/>
            <color indexed="81"/>
            <rFont val="Tahoma"/>
            <family val="2"/>
          </rPr>
          <t>OAP:</t>
        </r>
        <r>
          <rPr>
            <sz val="9"/>
            <color indexed="81"/>
            <rFont val="Tahoma"/>
            <family val="2"/>
          </rPr>
          <t xml:space="preserve">
Indicar el responsable del suministro de la información</t>
        </r>
      </text>
    </comment>
    <comment ref="V5" authorId="0" shapeId="0" xr:uid="{00000000-0006-0000-0100-00000C000000}">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E07F056-FA4D-234B-A1CE-761B4BC7DEAE}">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40320FCF-B6A0-6245-8CF6-CB230F2B7006}">
      <text>
        <r>
          <rPr>
            <b/>
            <sz val="9"/>
            <color indexed="81"/>
            <rFont val="Tahoma"/>
            <family val="2"/>
          </rPr>
          <t>OAP:</t>
        </r>
        <r>
          <rPr>
            <sz val="9"/>
            <color indexed="81"/>
            <rFont val="Tahoma"/>
            <family val="2"/>
          </rPr>
          <t xml:space="preserve">
Relacionar a la dimensión que esta aplicando del modelo MIPG</t>
        </r>
      </text>
    </comment>
    <comment ref="E5" authorId="0" shapeId="0" xr:uid="{78EC29A4-5D43-A34C-B6B7-7FE9AF1E02E1}">
      <text>
        <r>
          <rPr>
            <b/>
            <sz val="9"/>
            <color indexed="81"/>
            <rFont val="Tahoma"/>
            <family val="2"/>
          </rPr>
          <t>OAP:</t>
        </r>
        <r>
          <rPr>
            <sz val="9"/>
            <color indexed="81"/>
            <rFont val="Tahoma"/>
            <family val="2"/>
          </rPr>
          <t xml:space="preserve">
Relacionar  la política de gestión y desempeño a que le aplica </t>
        </r>
      </text>
    </comment>
    <comment ref="G5" authorId="0" shapeId="0" xr:uid="{2019DA77-8B6C-1041-8200-359BAC81391C}">
      <text>
        <r>
          <rPr>
            <b/>
            <sz val="9"/>
            <color indexed="81"/>
            <rFont val="Tahoma"/>
            <family val="2"/>
          </rPr>
          <t>OAP:</t>
        </r>
        <r>
          <rPr>
            <sz val="9"/>
            <color indexed="81"/>
            <rFont val="Tahoma"/>
            <family val="2"/>
          </rPr>
          <t xml:space="preserve">
Selacionar al plan estratégico conforme al Decreto 612 de 2018</t>
        </r>
      </text>
    </comment>
    <comment ref="J5" authorId="1" shapeId="0" xr:uid="{52562A53-E127-F944-83D5-13441D674D2F}">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136A5014-4494-7247-958E-6D8DD4BDA00D}">
      <text>
        <r>
          <rPr>
            <b/>
            <sz val="9"/>
            <color indexed="81"/>
            <rFont val="Tahoma"/>
            <family val="2"/>
          </rPr>
          <t>OAP:</t>
        </r>
        <r>
          <rPr>
            <sz val="9"/>
            <color indexed="81"/>
            <rFont val="Tahoma"/>
            <family val="2"/>
          </rPr>
          <t xml:space="preserve">
Cuantificar lo esperado de la actividad a través de % o #</t>
        </r>
      </text>
    </comment>
    <comment ref="N5" authorId="0" shapeId="0" xr:uid="{7DF02360-447C-1147-9705-33DECA986527}">
      <text>
        <r>
          <rPr>
            <b/>
            <sz val="9"/>
            <color indexed="81"/>
            <rFont val="Tahoma"/>
            <family val="2"/>
          </rPr>
          <t>OAP:</t>
        </r>
        <r>
          <rPr>
            <sz val="9"/>
            <color indexed="81"/>
            <rFont val="Tahoma"/>
            <family val="2"/>
          </rPr>
          <t xml:space="preserve">
Como se mide el indicador (ejemplo: unidad, %, M2, etc)</t>
        </r>
      </text>
    </comment>
    <comment ref="P5" authorId="0" shapeId="0" xr:uid="{F5DB1B79-D7F0-5B46-BF69-DA945428D1D8}">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C21389DD-B498-DC4B-AE9E-5228E71BAEA6}">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AFAE5654-2606-BD44-B232-9707FDC3D52E}">
      <text>
        <r>
          <rPr>
            <b/>
            <sz val="9"/>
            <color indexed="81"/>
            <rFont val="Tahoma"/>
            <family val="2"/>
          </rPr>
          <t>OAP:</t>
        </r>
        <r>
          <rPr>
            <sz val="9"/>
            <color indexed="81"/>
            <rFont val="Tahoma"/>
            <family val="2"/>
          </rPr>
          <t xml:space="preserve">
Indicar día, mes y año en el cual culmina la actividad.</t>
        </r>
      </text>
    </comment>
    <comment ref="T5" authorId="0" shapeId="0" xr:uid="{E262B1FF-8D10-574D-AAD8-9B9B01CAC97C}">
      <text>
        <r>
          <rPr>
            <b/>
            <sz val="9"/>
            <color indexed="81"/>
            <rFont val="Tahoma"/>
            <family val="2"/>
          </rPr>
          <t>OAP:</t>
        </r>
        <r>
          <rPr>
            <sz val="9"/>
            <color indexed="81"/>
            <rFont val="Tahoma"/>
            <family val="2"/>
          </rPr>
          <t xml:space="preserve">
Indicar el responsable del suministro de la información</t>
        </r>
      </text>
    </comment>
    <comment ref="V5" authorId="0" shapeId="0" xr:uid="{ABD6BD53-1E71-CE44-A5CF-DEC76D41EF58}">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091D781B-E0DF-9D46-B4A7-F11CE44CAD83}">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C5" authorId="0" shapeId="0" xr:uid="{739430A3-5BB8-C74A-A195-3380CFE52F90}">
      <text>
        <r>
          <rPr>
            <b/>
            <sz val="9"/>
            <color indexed="81"/>
            <rFont val="Tahoma"/>
            <family val="2"/>
          </rPr>
          <t>OAP:</t>
        </r>
        <r>
          <rPr>
            <sz val="9"/>
            <color indexed="81"/>
            <rFont val="Tahoma"/>
            <family val="2"/>
          </rPr>
          <t xml:space="preserve">
Relacionar a la dimensión que esta aplicando del modelo MIPG</t>
        </r>
      </text>
    </comment>
    <comment ref="D5" authorId="0" shapeId="0" xr:uid="{700EFF52-447A-5B41-818C-4CC785999E7E}">
      <text>
        <r>
          <rPr>
            <b/>
            <sz val="9"/>
            <color indexed="81"/>
            <rFont val="Tahoma"/>
            <family val="2"/>
          </rPr>
          <t>OAP:</t>
        </r>
        <r>
          <rPr>
            <sz val="9"/>
            <color indexed="81"/>
            <rFont val="Tahoma"/>
            <family val="2"/>
          </rPr>
          <t xml:space="preserve">
Relacionar  la política de gestión y desempeño a que le aplica </t>
        </r>
      </text>
    </comment>
    <comment ref="F5" authorId="0" shapeId="0" xr:uid="{A061B9DD-A5EF-5A4E-B70E-131C49009A64}">
      <text>
        <r>
          <rPr>
            <b/>
            <sz val="9"/>
            <color indexed="81"/>
            <rFont val="Tahoma"/>
            <family val="2"/>
          </rPr>
          <t>OAP:</t>
        </r>
        <r>
          <rPr>
            <sz val="9"/>
            <color indexed="81"/>
            <rFont val="Tahoma"/>
            <family val="2"/>
          </rPr>
          <t xml:space="preserve">
Selacionar al plan estratégico conforme al Decreto 612 de 2018</t>
        </r>
      </text>
    </comment>
    <comment ref="I5" authorId="1" shapeId="0" xr:uid="{4EFDE005-674A-E046-8E53-1074C4A21194}">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L5" authorId="0" shapeId="0" xr:uid="{DA087855-F84F-A94A-B86D-CB0CB08042C9}">
      <text>
        <r>
          <rPr>
            <b/>
            <sz val="9"/>
            <color indexed="81"/>
            <rFont val="Tahoma"/>
            <family val="2"/>
          </rPr>
          <t>OAP:</t>
        </r>
        <r>
          <rPr>
            <sz val="9"/>
            <color indexed="81"/>
            <rFont val="Tahoma"/>
            <family val="2"/>
          </rPr>
          <t xml:space="preserve">
Cuantificar lo esperado de la actividad a través de % o #</t>
        </r>
      </text>
    </comment>
    <comment ref="M5" authorId="0" shapeId="0" xr:uid="{E7B34726-63B7-2948-A0B5-F7ADC1DC8569}">
      <text>
        <r>
          <rPr>
            <b/>
            <sz val="9"/>
            <color indexed="81"/>
            <rFont val="Tahoma"/>
            <family val="2"/>
          </rPr>
          <t>OAP:</t>
        </r>
        <r>
          <rPr>
            <sz val="9"/>
            <color indexed="81"/>
            <rFont val="Tahoma"/>
            <family val="2"/>
          </rPr>
          <t xml:space="preserve">
Como se mide el indicador (ejemplo: unidad, %, M2, etc)</t>
        </r>
      </text>
    </comment>
    <comment ref="O5" authorId="0" shapeId="0" xr:uid="{A9A38C68-6B67-0B46-83F8-6F65A6FD842E}">
      <text>
        <r>
          <rPr>
            <b/>
            <sz val="9"/>
            <color indexed="81"/>
            <rFont val="Tahoma"/>
            <family val="2"/>
          </rPr>
          <t>OAP:</t>
        </r>
        <r>
          <rPr>
            <sz val="9"/>
            <color indexed="81"/>
            <rFont val="Tahoma"/>
            <family val="2"/>
          </rPr>
          <t xml:space="preserve">
Establecer la periodicidad de la medición de los datos recolectados</t>
        </r>
      </text>
    </comment>
    <comment ref="P5" authorId="0" shapeId="0" xr:uid="{F721A480-AB7F-EC49-80B2-F530A995CC34}">
      <text>
        <r>
          <rPr>
            <b/>
            <sz val="9"/>
            <color indexed="81"/>
            <rFont val="Tahoma"/>
            <family val="2"/>
          </rPr>
          <t>OAP:</t>
        </r>
        <r>
          <rPr>
            <sz val="9"/>
            <color indexed="81"/>
            <rFont val="Tahoma"/>
            <family val="2"/>
          </rPr>
          <t xml:space="preserve">
Indicar día, mes y año en el cual inicia la ejecución de la actividad.</t>
        </r>
      </text>
    </comment>
    <comment ref="Q5" authorId="0" shapeId="0" xr:uid="{E04B423E-8FB7-3A49-A9A9-CE371DC3D1B7}">
      <text>
        <r>
          <rPr>
            <b/>
            <sz val="9"/>
            <color indexed="81"/>
            <rFont val="Tahoma"/>
            <family val="2"/>
          </rPr>
          <t>OAP:</t>
        </r>
        <r>
          <rPr>
            <sz val="9"/>
            <color indexed="81"/>
            <rFont val="Tahoma"/>
            <family val="2"/>
          </rPr>
          <t xml:space="preserve">
Indicar día, mes y año en el cual culmina la actividad.</t>
        </r>
      </text>
    </comment>
    <comment ref="S5" authorId="0" shapeId="0" xr:uid="{6D10B533-736A-3F47-AC30-B3E1680A78E7}">
      <text>
        <r>
          <rPr>
            <b/>
            <sz val="9"/>
            <color indexed="81"/>
            <rFont val="Tahoma"/>
            <family val="2"/>
          </rPr>
          <t>OAP:</t>
        </r>
        <r>
          <rPr>
            <sz val="9"/>
            <color indexed="81"/>
            <rFont val="Tahoma"/>
            <family val="2"/>
          </rPr>
          <t xml:space="preserve">
Indicar el responsable del suministro de la información</t>
        </r>
      </text>
    </comment>
    <comment ref="U5" authorId="0" shapeId="0" xr:uid="{BFE83AEE-AB2D-8A4D-8576-C77A3202E4BE}">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8377BD32-4756-E54B-A127-864C13ABB5FE}">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C84A8302-434E-A94A-BFBF-1D474913E1A8}">
      <text>
        <r>
          <rPr>
            <b/>
            <sz val="9"/>
            <color indexed="81"/>
            <rFont val="Tahoma"/>
            <family val="2"/>
          </rPr>
          <t>OAP:</t>
        </r>
        <r>
          <rPr>
            <sz val="9"/>
            <color indexed="81"/>
            <rFont val="Tahoma"/>
            <family val="2"/>
          </rPr>
          <t xml:space="preserve">
Relacionar a la dimensión que esta aplicando del modelo MIPG</t>
        </r>
      </text>
    </comment>
    <comment ref="E5" authorId="0" shapeId="0" xr:uid="{1620B527-B36D-9343-93EE-D03DF28E985E}">
      <text>
        <r>
          <rPr>
            <b/>
            <sz val="9"/>
            <color indexed="81"/>
            <rFont val="Tahoma"/>
            <family val="2"/>
          </rPr>
          <t>OAP:</t>
        </r>
        <r>
          <rPr>
            <sz val="9"/>
            <color indexed="81"/>
            <rFont val="Tahoma"/>
            <family val="2"/>
          </rPr>
          <t xml:space="preserve">
Relacionar  la política de gestión y desempeño a que le aplica </t>
        </r>
      </text>
    </comment>
    <comment ref="G5" authorId="0" shapeId="0" xr:uid="{611D638C-E7DE-AA41-88B3-E3B9BF6FED63}">
      <text>
        <r>
          <rPr>
            <b/>
            <sz val="9"/>
            <color indexed="81"/>
            <rFont val="Tahoma"/>
            <family val="2"/>
          </rPr>
          <t>OAP:</t>
        </r>
        <r>
          <rPr>
            <sz val="9"/>
            <color indexed="81"/>
            <rFont val="Tahoma"/>
            <family val="2"/>
          </rPr>
          <t xml:space="preserve">
Selacionar al plan estratégico conforme al Decreto 612 de 2018</t>
        </r>
      </text>
    </comment>
    <comment ref="J5" authorId="1" shapeId="0" xr:uid="{4EEAE88B-9B05-474C-B0AB-7F911419EDF5}">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8E31F577-ECF7-8146-820E-48D92E51245F}">
      <text>
        <r>
          <rPr>
            <b/>
            <sz val="9"/>
            <color indexed="81"/>
            <rFont val="Tahoma"/>
            <family val="2"/>
          </rPr>
          <t>OAP:</t>
        </r>
        <r>
          <rPr>
            <sz val="9"/>
            <color indexed="81"/>
            <rFont val="Tahoma"/>
            <family val="2"/>
          </rPr>
          <t xml:space="preserve">
Cuantificar lo esperado de la actividad a través de % o #</t>
        </r>
      </text>
    </comment>
    <comment ref="N5" authorId="0" shapeId="0" xr:uid="{5864174D-2A35-A547-B334-4DD6C3A91634}">
      <text>
        <r>
          <rPr>
            <b/>
            <sz val="9"/>
            <color indexed="81"/>
            <rFont val="Tahoma"/>
            <family val="2"/>
          </rPr>
          <t>OAP:</t>
        </r>
        <r>
          <rPr>
            <sz val="9"/>
            <color indexed="81"/>
            <rFont val="Tahoma"/>
            <family val="2"/>
          </rPr>
          <t xml:space="preserve">
Como se mide el indicador (ejemplo: unidad, %, M2, etc)</t>
        </r>
      </text>
    </comment>
    <comment ref="P5" authorId="0" shapeId="0" xr:uid="{39364E8E-68D7-624D-94B2-BA8796981F67}">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CE56BF2C-B3CC-DC4A-9F70-752D802A8EF7}">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40EE470F-6CCF-4941-B3B2-66117F0565B6}">
      <text>
        <r>
          <rPr>
            <b/>
            <sz val="9"/>
            <color indexed="81"/>
            <rFont val="Tahoma"/>
            <family val="2"/>
          </rPr>
          <t>OAP:</t>
        </r>
        <r>
          <rPr>
            <sz val="9"/>
            <color indexed="81"/>
            <rFont val="Tahoma"/>
            <family val="2"/>
          </rPr>
          <t xml:space="preserve">
Indicar día, mes y año en el cual culmina la actividad.</t>
        </r>
      </text>
    </comment>
    <comment ref="T5" authorId="0" shapeId="0" xr:uid="{8FDDF4C2-FCB0-D24F-B9A9-C082E28859A1}">
      <text>
        <r>
          <rPr>
            <b/>
            <sz val="9"/>
            <color indexed="81"/>
            <rFont val="Tahoma"/>
            <family val="2"/>
          </rPr>
          <t>OAP:</t>
        </r>
        <r>
          <rPr>
            <sz val="9"/>
            <color indexed="81"/>
            <rFont val="Tahoma"/>
            <family val="2"/>
          </rPr>
          <t xml:space="preserve">
Indicar el responsable del suministro de la información</t>
        </r>
      </text>
    </comment>
    <comment ref="V5" authorId="0" shapeId="0" xr:uid="{83CF3A2D-6354-DB42-9EA7-0C8B75F6FD0D}">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80245845-97B5-AA4C-A63F-F725019AA5A8}">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B79671A9-2088-8A40-A16D-7C30C80A75E0}">
      <text>
        <r>
          <rPr>
            <b/>
            <sz val="9"/>
            <color indexed="81"/>
            <rFont val="Tahoma"/>
            <family val="2"/>
          </rPr>
          <t>OAP:</t>
        </r>
        <r>
          <rPr>
            <sz val="9"/>
            <color indexed="81"/>
            <rFont val="Tahoma"/>
            <family val="2"/>
          </rPr>
          <t xml:space="preserve">
Relacionar a la dimensión que esta aplicando del modelo MIPG</t>
        </r>
      </text>
    </comment>
    <comment ref="F5" authorId="0" shapeId="0" xr:uid="{F7EA146C-E8AD-9F46-835B-5A07216750DB}">
      <text>
        <r>
          <rPr>
            <b/>
            <sz val="9"/>
            <color indexed="81"/>
            <rFont val="Tahoma"/>
            <family val="2"/>
          </rPr>
          <t>OAP:</t>
        </r>
        <r>
          <rPr>
            <sz val="9"/>
            <color indexed="81"/>
            <rFont val="Tahoma"/>
            <family val="2"/>
          </rPr>
          <t xml:space="preserve">
Relacionar  la política de gestión y desempeño a que le aplica </t>
        </r>
      </text>
    </comment>
    <comment ref="H5" authorId="0" shapeId="0" xr:uid="{3B434F47-A1CD-A04C-B08B-568F98E0E426}">
      <text>
        <r>
          <rPr>
            <b/>
            <sz val="9"/>
            <color indexed="81"/>
            <rFont val="Tahoma"/>
            <family val="2"/>
          </rPr>
          <t>OAP:</t>
        </r>
        <r>
          <rPr>
            <sz val="9"/>
            <color indexed="81"/>
            <rFont val="Tahoma"/>
            <family val="2"/>
          </rPr>
          <t xml:space="preserve">
Selacionar al plan estratégico conforme al Decreto 612 de 2018</t>
        </r>
      </text>
    </comment>
    <comment ref="K5" authorId="1" shapeId="0" xr:uid="{D5178399-D185-EF44-960C-FAEAB0423D91}">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E14454BB-BD41-3940-ABCD-16166D16C246}">
      <text>
        <r>
          <rPr>
            <b/>
            <sz val="9"/>
            <color indexed="81"/>
            <rFont val="Tahoma"/>
            <family val="2"/>
          </rPr>
          <t>OAP:</t>
        </r>
        <r>
          <rPr>
            <sz val="9"/>
            <color indexed="81"/>
            <rFont val="Tahoma"/>
            <family val="2"/>
          </rPr>
          <t xml:space="preserve">
Cuantificar lo esperado de la actividad a través de % o #</t>
        </r>
      </text>
    </comment>
    <comment ref="O5" authorId="0" shapeId="0" xr:uid="{8B36B395-2B80-6443-995E-0D7717EE8E1C}">
      <text>
        <r>
          <rPr>
            <b/>
            <sz val="9"/>
            <color indexed="81"/>
            <rFont val="Tahoma"/>
            <family val="2"/>
          </rPr>
          <t>OAP:</t>
        </r>
        <r>
          <rPr>
            <sz val="9"/>
            <color indexed="81"/>
            <rFont val="Tahoma"/>
            <family val="2"/>
          </rPr>
          <t xml:space="preserve">
Como se mide el indicador (ejemplo: unidad, %, M2, etc)</t>
        </r>
      </text>
    </comment>
    <comment ref="Q5" authorId="0" shapeId="0" xr:uid="{DD6363B0-9BDD-D84D-B0ED-9C88C4D0307B}">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7E3E565B-C523-A542-B7DE-F6584E00A699}">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3BA5EF61-F0CE-8E43-BA78-56EE84E9ABE4}">
      <text>
        <r>
          <rPr>
            <b/>
            <sz val="9"/>
            <color indexed="81"/>
            <rFont val="Tahoma"/>
            <family val="2"/>
          </rPr>
          <t>OAP:</t>
        </r>
        <r>
          <rPr>
            <sz val="9"/>
            <color indexed="81"/>
            <rFont val="Tahoma"/>
            <family val="2"/>
          </rPr>
          <t xml:space="preserve">
Indicar día, mes y año en el cual culmina la actividad.</t>
        </r>
      </text>
    </comment>
    <comment ref="U5" authorId="0" shapeId="0" xr:uid="{08EA1FEB-7EFD-0F4D-AA22-D1B9E4BFABAF}">
      <text>
        <r>
          <rPr>
            <b/>
            <sz val="9"/>
            <color indexed="81"/>
            <rFont val="Tahoma"/>
            <family val="2"/>
          </rPr>
          <t>OAP:</t>
        </r>
        <r>
          <rPr>
            <sz val="9"/>
            <color indexed="81"/>
            <rFont val="Tahoma"/>
            <family val="2"/>
          </rPr>
          <t xml:space="preserve">
Indicar el responsable del suministro de la información</t>
        </r>
      </text>
    </comment>
    <comment ref="W5" authorId="0" shapeId="0" xr:uid="{624DF827-21C0-3840-8652-7FDEB016D445}">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8EA28C07-43B4-C046-BF6C-DF0CBAAB44B3}">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D5" authorId="0" shapeId="0" xr:uid="{AD09C9A8-ED4E-EA4C-AEEF-63AE45DA7560}">
      <text>
        <r>
          <rPr>
            <b/>
            <sz val="9"/>
            <color indexed="81"/>
            <rFont val="Tahoma"/>
            <family val="2"/>
          </rPr>
          <t>OAP:</t>
        </r>
        <r>
          <rPr>
            <sz val="9"/>
            <color indexed="81"/>
            <rFont val="Tahoma"/>
            <family val="2"/>
          </rPr>
          <t xml:space="preserve">
Relacionar a la dimensión que esta aplicando del modelo MIPG</t>
        </r>
      </text>
    </comment>
    <comment ref="E5" authorId="0" shapeId="0" xr:uid="{0CA212BE-9C7B-5C4D-93B0-624551AB5C9E}">
      <text>
        <r>
          <rPr>
            <b/>
            <sz val="9"/>
            <color indexed="81"/>
            <rFont val="Tahoma"/>
            <family val="2"/>
          </rPr>
          <t>OAP:</t>
        </r>
        <r>
          <rPr>
            <sz val="9"/>
            <color indexed="81"/>
            <rFont val="Tahoma"/>
            <family val="2"/>
          </rPr>
          <t xml:space="preserve">
Relacionar  la política de gestión y desempeño a que le aplica </t>
        </r>
      </text>
    </comment>
    <comment ref="G5" authorId="0" shapeId="0" xr:uid="{D44CD012-F2BB-BD4B-B0CD-13D75FD2468E}">
      <text>
        <r>
          <rPr>
            <b/>
            <sz val="9"/>
            <color indexed="81"/>
            <rFont val="Tahoma"/>
            <family val="2"/>
          </rPr>
          <t>OAP:</t>
        </r>
        <r>
          <rPr>
            <sz val="9"/>
            <color indexed="81"/>
            <rFont val="Tahoma"/>
            <family val="2"/>
          </rPr>
          <t xml:space="preserve">
Selacionar al plan estratégico conforme al Decreto 612 de 2018</t>
        </r>
      </text>
    </comment>
    <comment ref="J5" authorId="1" shapeId="0" xr:uid="{31A71636-8052-8841-8151-D82AB70BCB3A}">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ACB7D62B-A479-0744-A9B7-804707A90BDE}">
      <text>
        <r>
          <rPr>
            <b/>
            <sz val="9"/>
            <color indexed="81"/>
            <rFont val="Tahoma"/>
            <family val="2"/>
          </rPr>
          <t>OAP:</t>
        </r>
        <r>
          <rPr>
            <sz val="9"/>
            <color indexed="81"/>
            <rFont val="Tahoma"/>
            <family val="2"/>
          </rPr>
          <t xml:space="preserve">
Cuantificar lo esperado de la actividad a través de % o #</t>
        </r>
      </text>
    </comment>
    <comment ref="N5" authorId="0" shapeId="0" xr:uid="{4EC771A4-DC7D-024F-9C73-74745A4E5323}">
      <text>
        <r>
          <rPr>
            <b/>
            <sz val="9"/>
            <color indexed="81"/>
            <rFont val="Tahoma"/>
            <family val="2"/>
          </rPr>
          <t>OAP:</t>
        </r>
        <r>
          <rPr>
            <sz val="9"/>
            <color indexed="81"/>
            <rFont val="Tahoma"/>
            <family val="2"/>
          </rPr>
          <t xml:space="preserve">
Como se mide el indicador (ejemplo: unidad, %, M2, etc)</t>
        </r>
      </text>
    </comment>
    <comment ref="P5" authorId="0" shapeId="0" xr:uid="{D50501E4-FF2E-0643-AA7E-4992F710F033}">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CAA777E4-A460-5F4A-AC0E-345B4A81E04B}">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8012F83D-A29E-DC4C-92FB-44A077C2805F}">
      <text>
        <r>
          <rPr>
            <b/>
            <sz val="9"/>
            <color indexed="81"/>
            <rFont val="Tahoma"/>
            <family val="2"/>
          </rPr>
          <t>OAP:</t>
        </r>
        <r>
          <rPr>
            <sz val="9"/>
            <color indexed="81"/>
            <rFont val="Tahoma"/>
            <family val="2"/>
          </rPr>
          <t xml:space="preserve">
Indicar día, mes y año en el cual culmina la actividad.</t>
        </r>
      </text>
    </comment>
    <comment ref="T5" authorId="0" shapeId="0" xr:uid="{DB27232F-C63C-1846-9C92-EDEDB2F9BF14}">
      <text>
        <r>
          <rPr>
            <b/>
            <sz val="9"/>
            <color indexed="81"/>
            <rFont val="Tahoma"/>
            <family val="2"/>
          </rPr>
          <t>OAP:</t>
        </r>
        <r>
          <rPr>
            <sz val="9"/>
            <color indexed="81"/>
            <rFont val="Tahoma"/>
            <family val="2"/>
          </rPr>
          <t xml:space="preserve">
Indicar el responsable del suministro de la información</t>
        </r>
      </text>
    </comment>
    <comment ref="V5" authorId="0" shapeId="0" xr:uid="{080A66F8-2C44-434E-8D83-7902EC033D4F}">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D1870221-562C-EB48-8759-7B45E4D10310}">
      <text>
        <r>
          <rPr>
            <b/>
            <sz val="9"/>
            <color rgb="FF000000"/>
            <rFont val="Tahoma"/>
            <family val="2"/>
          </rPr>
          <t>OAP:</t>
        </r>
        <r>
          <rPr>
            <sz val="9"/>
            <color rgb="FF000000"/>
            <rFont val="Tahoma"/>
            <family val="2"/>
          </rPr>
          <t xml:space="preserve">
</t>
        </r>
        <r>
          <rPr>
            <sz val="9"/>
            <color rgb="FF000000"/>
            <rFont val="Tahoma"/>
            <family val="2"/>
          </rPr>
          <t xml:space="preserve">Relacionar si la actividad obedece al cumplimiento del plan de desarrollo, del Modelo MIPG, de una normatividad específica o una fuente adicional </t>
        </r>
      </text>
    </comment>
    <comment ref="D5" authorId="0" shapeId="0" xr:uid="{0867D854-046D-3945-9FA5-A06AC16FD9CC}">
      <text>
        <r>
          <rPr>
            <b/>
            <sz val="9"/>
            <color indexed="81"/>
            <rFont val="Tahoma"/>
            <family val="2"/>
          </rPr>
          <t>OAP:</t>
        </r>
        <r>
          <rPr>
            <sz val="9"/>
            <color indexed="81"/>
            <rFont val="Tahoma"/>
            <family val="2"/>
          </rPr>
          <t xml:space="preserve">
Relacionar a la dimensión que esta aplicando del modelo MIPG</t>
        </r>
      </text>
    </comment>
    <comment ref="E5" authorId="0" shapeId="0" xr:uid="{7E6ED32D-0025-DD4E-9E5B-D70B866E3F18}">
      <text>
        <r>
          <rPr>
            <b/>
            <sz val="9"/>
            <color indexed="81"/>
            <rFont val="Tahoma"/>
            <family val="2"/>
          </rPr>
          <t>OAP:</t>
        </r>
        <r>
          <rPr>
            <sz val="9"/>
            <color indexed="81"/>
            <rFont val="Tahoma"/>
            <family val="2"/>
          </rPr>
          <t xml:space="preserve">
Relacionar  la política de gestión y desempeño a que le aplica </t>
        </r>
      </text>
    </comment>
    <comment ref="G5" authorId="0" shapeId="0" xr:uid="{5B285F65-9EAB-A746-8F32-EDC393F154DD}">
      <text>
        <r>
          <rPr>
            <b/>
            <sz val="9"/>
            <color indexed="81"/>
            <rFont val="Tahoma"/>
            <family val="2"/>
          </rPr>
          <t>OAP:</t>
        </r>
        <r>
          <rPr>
            <sz val="9"/>
            <color indexed="81"/>
            <rFont val="Tahoma"/>
            <family val="2"/>
          </rPr>
          <t xml:space="preserve">
Selacionar al plan estratégico conforme al Decreto 612 de 2018</t>
        </r>
      </text>
    </comment>
    <comment ref="J5" authorId="1" shapeId="0" xr:uid="{ACC88DE0-8C7C-434B-8F0F-046271AF3E1E}">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M5" authorId="0" shapeId="0" xr:uid="{80B3CC77-1B94-A04D-A700-A711F053E644}">
      <text>
        <r>
          <rPr>
            <b/>
            <sz val="9"/>
            <color indexed="81"/>
            <rFont val="Tahoma"/>
            <family val="2"/>
          </rPr>
          <t>OAP:</t>
        </r>
        <r>
          <rPr>
            <sz val="9"/>
            <color indexed="81"/>
            <rFont val="Tahoma"/>
            <family val="2"/>
          </rPr>
          <t xml:space="preserve">
Cuantificar lo esperado de la actividad a través de % o #</t>
        </r>
      </text>
    </comment>
    <comment ref="N5" authorId="0" shapeId="0" xr:uid="{5688B7D5-27D1-8D44-82F3-42B71B8EE348}">
      <text>
        <r>
          <rPr>
            <b/>
            <sz val="9"/>
            <color indexed="81"/>
            <rFont val="Tahoma"/>
            <family val="2"/>
          </rPr>
          <t>OAP:</t>
        </r>
        <r>
          <rPr>
            <sz val="9"/>
            <color indexed="81"/>
            <rFont val="Tahoma"/>
            <family val="2"/>
          </rPr>
          <t xml:space="preserve">
Como se mide el indicador (ejemplo: unidad, %, M2, etc)</t>
        </r>
      </text>
    </comment>
    <comment ref="P5" authorId="0" shapeId="0" xr:uid="{7E0AE298-D32F-EA41-9639-70E278A520DE}">
      <text>
        <r>
          <rPr>
            <b/>
            <sz val="9"/>
            <color indexed="81"/>
            <rFont val="Tahoma"/>
            <family val="2"/>
          </rPr>
          <t>OAP:</t>
        </r>
        <r>
          <rPr>
            <sz val="9"/>
            <color indexed="81"/>
            <rFont val="Tahoma"/>
            <family val="2"/>
          </rPr>
          <t xml:space="preserve">
Establecer la periodicidad de la medición de los datos recolectados</t>
        </r>
      </text>
    </comment>
    <comment ref="Q5" authorId="0" shapeId="0" xr:uid="{DA9FDD1F-208D-7F4F-8D92-C957C98A7133}">
      <text>
        <r>
          <rPr>
            <b/>
            <sz val="9"/>
            <color indexed="81"/>
            <rFont val="Tahoma"/>
            <family val="2"/>
          </rPr>
          <t>OAP:</t>
        </r>
        <r>
          <rPr>
            <sz val="9"/>
            <color indexed="81"/>
            <rFont val="Tahoma"/>
            <family val="2"/>
          </rPr>
          <t xml:space="preserve">
Indicar día, mes y año en el cual inicia la ejecución de la actividad.</t>
        </r>
      </text>
    </comment>
    <comment ref="R5" authorId="0" shapeId="0" xr:uid="{876CF7FD-0E5D-5B4D-9244-76E9E96EBF73}">
      <text>
        <r>
          <rPr>
            <b/>
            <sz val="9"/>
            <color indexed="81"/>
            <rFont val="Tahoma"/>
            <family val="2"/>
          </rPr>
          <t>OAP:</t>
        </r>
        <r>
          <rPr>
            <sz val="9"/>
            <color indexed="81"/>
            <rFont val="Tahoma"/>
            <family val="2"/>
          </rPr>
          <t xml:space="preserve">
Indicar día, mes y año en el cual culmina la actividad.</t>
        </r>
      </text>
    </comment>
    <comment ref="T5" authorId="0" shapeId="0" xr:uid="{8452D355-2647-2F4B-8B8C-23D9123E36FA}">
      <text>
        <r>
          <rPr>
            <b/>
            <sz val="9"/>
            <color indexed="81"/>
            <rFont val="Tahoma"/>
            <family val="2"/>
          </rPr>
          <t>OAP:</t>
        </r>
        <r>
          <rPr>
            <sz val="9"/>
            <color indexed="81"/>
            <rFont val="Tahoma"/>
            <family val="2"/>
          </rPr>
          <t xml:space="preserve">
Indicar el responsable del suministro de la información</t>
        </r>
      </text>
    </comment>
    <comment ref="V5" authorId="0" shapeId="0" xr:uid="{0A298BFE-B42E-3E45-BA75-C391E7929C84}">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Yanet</author>
    <author>AMV</author>
  </authors>
  <commentList>
    <comment ref="B5" authorId="0" shapeId="0" xr:uid="{3B935933-DF5F-C146-BEF3-AE5814F41227}">
      <text>
        <r>
          <rPr>
            <b/>
            <sz val="9"/>
            <color indexed="81"/>
            <rFont val="Tahoma"/>
            <family val="2"/>
          </rPr>
          <t>OAP:</t>
        </r>
        <r>
          <rPr>
            <sz val="9"/>
            <color indexed="81"/>
            <rFont val="Tahoma"/>
            <family val="2"/>
          </rPr>
          <t xml:space="preserve">
Relacionar si la actividad obedece al cumplimiento del plan de desarrollo, del Modelo MIPG, de una normatividad específica o una fuente adicional </t>
        </r>
      </text>
    </comment>
    <comment ref="E5" authorId="0" shapeId="0" xr:uid="{38BC3648-F034-264F-9E8B-E33910C1263C}">
      <text>
        <r>
          <rPr>
            <b/>
            <sz val="9"/>
            <color indexed="81"/>
            <rFont val="Tahoma"/>
            <family val="2"/>
          </rPr>
          <t>OAP:</t>
        </r>
        <r>
          <rPr>
            <sz val="9"/>
            <color indexed="81"/>
            <rFont val="Tahoma"/>
            <family val="2"/>
          </rPr>
          <t xml:space="preserve">
Relacionar a la dimensión que esta aplicando del modelo MIPG</t>
        </r>
      </text>
    </comment>
    <comment ref="F5" authorId="0" shapeId="0" xr:uid="{D4639224-2010-D548-A504-B6360D532E65}">
      <text>
        <r>
          <rPr>
            <b/>
            <sz val="9"/>
            <color indexed="81"/>
            <rFont val="Tahoma"/>
            <family val="2"/>
          </rPr>
          <t>OAP:</t>
        </r>
        <r>
          <rPr>
            <sz val="9"/>
            <color indexed="81"/>
            <rFont val="Tahoma"/>
            <family val="2"/>
          </rPr>
          <t xml:space="preserve">
Relacionar  la política de gestión y desempeño a que le aplica </t>
        </r>
      </text>
    </comment>
    <comment ref="H5" authorId="0" shapeId="0" xr:uid="{8B911A63-1FFB-2141-8B54-C4CF3C3478B3}">
      <text>
        <r>
          <rPr>
            <b/>
            <sz val="9"/>
            <color indexed="81"/>
            <rFont val="Tahoma"/>
            <family val="2"/>
          </rPr>
          <t>OAP:</t>
        </r>
        <r>
          <rPr>
            <sz val="9"/>
            <color indexed="81"/>
            <rFont val="Tahoma"/>
            <family val="2"/>
          </rPr>
          <t xml:space="preserve">
Selacionar al plan estratégico conforme al Decreto 612 de 2018</t>
        </r>
      </text>
    </comment>
    <comment ref="K5" authorId="1" shapeId="0" xr:uid="{70E9736D-85BD-1447-99A6-985BB1E22298}">
      <text>
        <r>
          <rPr>
            <b/>
            <sz val="9"/>
            <color indexed="81"/>
            <rFont val="Tahoma"/>
            <family val="2"/>
          </rPr>
          <t>AMV:</t>
        </r>
        <r>
          <rPr>
            <sz val="9"/>
            <color indexed="81"/>
            <rFont val="Tahoma"/>
            <family val="2"/>
          </rPr>
          <t xml:space="preserve">
Anualizado formula =SI(Y(L10=W10; L10=Y10; L10=AA10; L10=AC10); 50; PROMEDIO(W10; Y10; AA10; AC10))
Para acumular formula =W11+Y11+AA11+AC11
Acumulado formula =SI(AC12=0; SI(AA12=0; SI(Y12=0; SI(W12=0; 0; W12); Y12); AA12); AC12)
Anualizado cuando la meta es =1 formula =SI(O(L13=W13; L13=Y13; L13=AA13; L13=AC13); 1; 0)
</t>
        </r>
      </text>
    </comment>
    <comment ref="N5" authorId="0" shapeId="0" xr:uid="{7ABDB1D7-B8C4-8540-8B3E-FF747D760CA1}">
      <text>
        <r>
          <rPr>
            <b/>
            <sz val="9"/>
            <color indexed="81"/>
            <rFont val="Tahoma"/>
            <family val="2"/>
          </rPr>
          <t>OAP:</t>
        </r>
        <r>
          <rPr>
            <sz val="9"/>
            <color indexed="81"/>
            <rFont val="Tahoma"/>
            <family val="2"/>
          </rPr>
          <t xml:space="preserve">
Cuantificar lo esperado de la actividad a través de % o #</t>
        </r>
      </text>
    </comment>
    <comment ref="O5" authorId="0" shapeId="0" xr:uid="{E2D599B2-2034-F84C-9946-09AC149CC904}">
      <text>
        <r>
          <rPr>
            <b/>
            <sz val="9"/>
            <color indexed="81"/>
            <rFont val="Tahoma"/>
            <family val="2"/>
          </rPr>
          <t>OAP:</t>
        </r>
        <r>
          <rPr>
            <sz val="9"/>
            <color indexed="81"/>
            <rFont val="Tahoma"/>
            <family val="2"/>
          </rPr>
          <t xml:space="preserve">
Como se mide el indicador (ejemplo: unidad, %, M2, etc)</t>
        </r>
      </text>
    </comment>
    <comment ref="Q5" authorId="0" shapeId="0" xr:uid="{D52BA20A-7CC3-2C48-A343-FD011E799970}">
      <text>
        <r>
          <rPr>
            <b/>
            <sz val="9"/>
            <color indexed="81"/>
            <rFont val="Tahoma"/>
            <family val="2"/>
          </rPr>
          <t>OAP:</t>
        </r>
        <r>
          <rPr>
            <sz val="9"/>
            <color indexed="81"/>
            <rFont val="Tahoma"/>
            <family val="2"/>
          </rPr>
          <t xml:space="preserve">
Establecer la periodicidad de la medición de los datos recolectados</t>
        </r>
      </text>
    </comment>
    <comment ref="R5" authorId="0" shapeId="0" xr:uid="{E4A21DEE-30A3-5644-933D-2C13A0B16C73}">
      <text>
        <r>
          <rPr>
            <b/>
            <sz val="9"/>
            <color indexed="81"/>
            <rFont val="Tahoma"/>
            <family val="2"/>
          </rPr>
          <t>OAP:</t>
        </r>
        <r>
          <rPr>
            <sz val="9"/>
            <color indexed="81"/>
            <rFont val="Tahoma"/>
            <family val="2"/>
          </rPr>
          <t xml:space="preserve">
Indicar día, mes y año en el cual inicia la ejecución de la actividad.</t>
        </r>
      </text>
    </comment>
    <comment ref="S5" authorId="0" shapeId="0" xr:uid="{EBBFA742-F4B1-7F45-AC05-72CCA85403CA}">
      <text>
        <r>
          <rPr>
            <b/>
            <sz val="9"/>
            <color indexed="81"/>
            <rFont val="Tahoma"/>
            <family val="2"/>
          </rPr>
          <t>OAP:</t>
        </r>
        <r>
          <rPr>
            <sz val="9"/>
            <color indexed="81"/>
            <rFont val="Tahoma"/>
            <family val="2"/>
          </rPr>
          <t xml:space="preserve">
Indicar día, mes y año en el cual culmina la actividad.</t>
        </r>
      </text>
    </comment>
    <comment ref="U5" authorId="0" shapeId="0" xr:uid="{D546E1C0-E1C5-B04B-993B-8DB5C001D876}">
      <text>
        <r>
          <rPr>
            <b/>
            <sz val="9"/>
            <color indexed="81"/>
            <rFont val="Tahoma"/>
            <family val="2"/>
          </rPr>
          <t>OAP:</t>
        </r>
        <r>
          <rPr>
            <sz val="9"/>
            <color indexed="81"/>
            <rFont val="Tahoma"/>
            <family val="2"/>
          </rPr>
          <t xml:space="preserve">
Indicar el responsable del suministro de la información</t>
        </r>
      </text>
    </comment>
    <comment ref="W5" authorId="0" shapeId="0" xr:uid="{EB92CC45-128D-9947-B686-4419D2ECCC7B}">
      <text>
        <r>
          <rPr>
            <b/>
            <sz val="9"/>
            <color indexed="81"/>
            <rFont val="Tahoma"/>
            <family val="2"/>
          </rPr>
          <t>OAP:</t>
        </r>
        <r>
          <rPr>
            <sz val="9"/>
            <color indexed="81"/>
            <rFont val="Tahoma"/>
            <family val="2"/>
          </rPr>
          <t xml:space="preserve">
Establecer la ponderación de cada una de las actividad en el cumplimiento del 100% del plan de acción</t>
        </r>
      </text>
    </comment>
  </commentList>
</comments>
</file>

<file path=xl/sharedStrings.xml><?xml version="1.0" encoding="utf-8"?>
<sst xmlns="http://schemas.openxmlformats.org/spreadsheetml/2006/main" count="2593" uniqueCount="895">
  <si>
    <t>Plan de Acción Anual - Operativo</t>
  </si>
  <si>
    <t>Articulación</t>
  </si>
  <si>
    <t>Información entregables año 2024</t>
  </si>
  <si>
    <t>Observación/estado</t>
  </si>
  <si>
    <t>#</t>
  </si>
  <si>
    <t>Fuentes de Compromisos</t>
  </si>
  <si>
    <t>Programas / Procesos</t>
  </si>
  <si>
    <t>Proyectos Plan de Desarrollo</t>
  </si>
  <si>
    <t>Dimensión del MIPG</t>
  </si>
  <si>
    <t>Políticas de Gestión y Desempeño Institucional</t>
  </si>
  <si>
    <t>LINEA/COMPONENTE/ETAPAS/PASOS Y/O EJES DE LA POLÍTICA</t>
  </si>
  <si>
    <t xml:space="preserve">Plan estratégico 
</t>
  </si>
  <si>
    <t>Objetivo Estratégico o de Calidad</t>
  </si>
  <si>
    <t>Dependencia</t>
  </si>
  <si>
    <t>Formula de cálculo</t>
  </si>
  <si>
    <t>Medición indicador / entregable</t>
  </si>
  <si>
    <t>Nombre de indicador</t>
  </si>
  <si>
    <t>Meta</t>
  </si>
  <si>
    <t>Unidad de medida</t>
  </si>
  <si>
    <t>Actividad</t>
  </si>
  <si>
    <t>Periodicidad  de datos</t>
  </si>
  <si>
    <t>Fecha inicio</t>
  </si>
  <si>
    <t>Fecha de fin</t>
  </si>
  <si>
    <r>
      <t xml:space="preserve">Recursos </t>
    </r>
    <r>
      <rPr>
        <b/>
        <sz val="8"/>
        <color theme="1"/>
        <rFont val="Calibri"/>
        <family val="2"/>
        <scheme val="minor"/>
      </rPr>
      <t>(humano, financiero, tecnológico y físico)</t>
    </r>
  </si>
  <si>
    <t>Responsables</t>
  </si>
  <si>
    <t xml:space="preserve">Riesgo asociado con la actividad </t>
  </si>
  <si>
    <t>Ponderación</t>
  </si>
  <si>
    <t>Meta Trimestre 1</t>
  </si>
  <si>
    <t>Meta Trimestre 2</t>
  </si>
  <si>
    <t>Meta Trimestre 3</t>
  </si>
  <si>
    <t>Meta Trimestre 4</t>
  </si>
  <si>
    <t xml:space="preserve">Plan de Desarrollo  </t>
  </si>
  <si>
    <t>Apoyo técnico y psicosocial a atletas y para atletas Antioquia</t>
  </si>
  <si>
    <t>2. Direccionamiento Estratégico y Planeación.
6.Gestión del conocimiento e innovación.</t>
  </si>
  <si>
    <t>Servicio al ciudadano 
Gestión del conocimiento e innovación</t>
  </si>
  <si>
    <t xml:space="preserve">No Aplica </t>
  </si>
  <si>
    <t>Plan Estratégico Institucional -PEI</t>
  </si>
  <si>
    <t>Liderar el ámbito deportivo competitivo nacional mediante el apoyo y la integración de los organismos del sector y el mejoramiento de la calidad de vida de los deportistas.</t>
  </si>
  <si>
    <t>Subgerencia Deporte Asociado y  Altos Logros</t>
  </si>
  <si>
    <t>Anualizado</t>
  </si>
  <si>
    <t>Base de datos de atletas y para atletas consolidada de los formatos F-AT-03</t>
  </si>
  <si>
    <t>Atletas convencionales  y para atletas  de mejor rendimiento deportivo con apoyo técnico</t>
  </si>
  <si>
    <t xml:space="preserve">Numero de atletas y para atletas </t>
  </si>
  <si>
    <t>Consolidación de listado y base de datos  de Atletas y para atletas, realizacion del comité evaluador, seguimiento, control y acompañamieto a quienes reportan los entrenadores  para pertenecer a las Selecciones Antioquia</t>
  </si>
  <si>
    <t>Mensual</t>
  </si>
  <si>
    <t>Humano 
Tecnológico</t>
  </si>
  <si>
    <t>Área Psicosocial  y Metodólogica</t>
  </si>
  <si>
    <t>Posibilidad de entrega de información errónea en los  listados de atletas y para atletas para hacer parte de las selecciones Antioquia</t>
  </si>
  <si>
    <t>Se incluye en la dimensión de MIPG, la 6. Gestión del conocimiento e inovación ya que desde la subgerencia se busca que con los procesos de tecnologia, conocimiento e inovación potenciar el alto rendimiento de los atletas y para atletas en los listados.</t>
  </si>
  <si>
    <t>2. Direccionamiento Estratégico y Planeación</t>
  </si>
  <si>
    <t xml:space="preserve">Servicio al ciudadano </t>
  </si>
  <si>
    <t>Acta y resolucion del comité coordinador de apoyos</t>
  </si>
  <si>
    <t xml:space="preserve">Estimulos de apoyo economico a Atletas convencionales y para atletas  de mejor rendimiento deportivo </t>
  </si>
  <si>
    <t>Consolidación de listado y base de datos  de Atletas y para atletas, realizacion del comité evaluador, seguimiento, control y acompañamieto a quienes tienen logros deportivos  en representacion de las  Selecciones Antioquia</t>
  </si>
  <si>
    <t>Área Metodólogica</t>
  </si>
  <si>
    <t xml:space="preserve">Posiblidad de entrega de información errónea en los  resultados o logros deportivos, no acreditar certificacion del logro de atletas  y para atletas  que se postulan para acceder al apoyo económico.
</t>
  </si>
  <si>
    <r>
      <rPr>
        <sz val="10"/>
        <color rgb="FFFF0000"/>
        <rFont val="Calibri"/>
        <family val="2"/>
        <scheme val="minor"/>
      </rPr>
      <t>2/4</t>
    </r>
    <r>
      <rPr>
        <sz val="10"/>
        <color rgb="FF000000"/>
        <rFont val="Calibri"/>
        <family val="2"/>
        <scheme val="minor"/>
      </rPr>
      <t xml:space="preserve"> Se cumple lameta al 89 % debido a las recategorizaciones segun los campeonatos nacionales interligas del trimestre debido al cambio de departamentos algunos atletas 
</t>
    </r>
    <r>
      <rPr>
        <sz val="10"/>
        <color rgb="FFFF0000"/>
        <rFont val="Calibri"/>
        <family val="2"/>
        <scheme val="minor"/>
      </rPr>
      <t xml:space="preserve">3/4 </t>
    </r>
    <r>
      <rPr>
        <sz val="10"/>
        <color rgb="FF000000"/>
        <rFont val="Calibri"/>
        <family val="2"/>
        <scheme val="minor"/>
      </rPr>
      <t>El estimulo incrementa con relacion al trimestre 2 por la recategorizacion de estimulo economico basado en los campeonatos nacionales interligas 2024 y la nueva resulucion de estimulos 835 de 2024</t>
    </r>
  </si>
  <si>
    <t xml:space="preserve">Estimulos de apoyo entregados a Atletas convencionales y para atletas de mejor rendimiento deportivo </t>
  </si>
  <si>
    <t>Consolidación de listado y base de datos  de Atletas y para atletas, realizacion del comité evaluador, seguimiento, control y acompañamieto a quienes las ligas postulan y son favorecidos apoyo educativo, de alimentacion alojamiento y poliza de accidentes y que   pertenecen a las Selecciones Antioquia</t>
  </si>
  <si>
    <t>Semestral</t>
  </si>
  <si>
    <t xml:space="preserve">Área Psicosocial </t>
  </si>
  <si>
    <t xml:space="preserve"> Posibilidad de hacer parte de  los listados de atletas que se postulan para acceder al apoyo educativo, de alimentacion, alojamiento y/o poliza  sin tener el merito
</t>
  </si>
  <si>
    <r>
      <rPr>
        <sz val="10"/>
        <color rgb="FFFF0000"/>
        <rFont val="Calibri"/>
        <family val="2"/>
        <scheme val="minor"/>
      </rPr>
      <t>2/4</t>
    </r>
    <r>
      <rPr>
        <sz val="10"/>
        <color rgb="FF000000"/>
        <rFont val="Calibri"/>
        <family val="2"/>
        <scheme val="minor"/>
      </rPr>
      <t xml:space="preserve"> Para este periodo se incremento el numero de estimulos dado a que en este trimestre se entrego el apoyo educativo el cual es una vez por semestre 
</t>
    </r>
    <r>
      <rPr>
        <sz val="10"/>
        <color rgb="FFFF0000"/>
        <rFont val="Calibri"/>
        <family val="2"/>
        <scheme val="minor"/>
      </rPr>
      <t>3/4</t>
    </r>
    <r>
      <rPr>
        <sz val="10"/>
        <color rgb="FF000000"/>
        <rFont val="Calibri"/>
        <family val="2"/>
        <scheme val="minor"/>
      </rPr>
      <t xml:space="preserve"> Se incrementa el numero de estimulos; dado que, en el actual plan de desarrollo se unifica este indicador enrte alimentacin, educacion, poliza y alojamiento</t>
    </r>
  </si>
  <si>
    <t xml:space="preserve">Fortalecimiento de altos logros y liderazgo deportivo en el departamento de Antioquia </t>
  </si>
  <si>
    <t>Informe sobre los convenios y copntratos celebrados y/o contratos o convenios</t>
  </si>
  <si>
    <t>Ligas y/u organizaciones deportivas de alto rendimiento apoyadas (convenios, contratos y/o por resolucion)</t>
  </si>
  <si>
    <t xml:space="preserve">Numero de ligas y/u organizaciones deportivas  apoyadas </t>
  </si>
  <si>
    <t>Celebracion de convenios entre Indeportes Antioquia y ligas u organizaciones deportivas para la preparacion y participacion de atletas y para atletas que pertenecen a las selecciones Antioquia</t>
  </si>
  <si>
    <t>Área Administrativa y Metodólogica</t>
  </si>
  <si>
    <t>Posibilidad de destinación inadecuada del recurso económico para la preparacion y  participación de atletas antioqueños por parte de la liga u organizacion deportiva o celebrar el contrato teniendo vencido el reconocimiento deportivo o resolucion de dignatarios.
Inadecuada consolidación de información de participación de atletas antioqueños en eventos deportivos nacionales e internacionales.</t>
  </si>
  <si>
    <r>
      <rPr>
        <sz val="10"/>
        <color rgb="FFFF0000"/>
        <rFont val="Calibri"/>
        <family val="2"/>
        <scheme val="minor"/>
      </rPr>
      <t>1/4</t>
    </r>
    <r>
      <rPr>
        <sz val="10"/>
        <color rgb="FF000000"/>
        <rFont val="Calibri"/>
        <family val="2"/>
        <scheme val="minor"/>
      </rPr>
      <t xml:space="preserve"> no se han suscrito convenios con ninguna de las ligas u organizaciones deportivas debido al proceso de transicion de la nueva administracion. 
Se espera que para el mes de mayo ya se inicie con estos convenios.
</t>
    </r>
    <r>
      <rPr>
        <sz val="10"/>
        <color rgb="FFFF0000"/>
        <rFont val="Calibri"/>
        <family val="2"/>
        <scheme val="minor"/>
      </rPr>
      <t>2/4</t>
    </r>
    <r>
      <rPr>
        <sz val="10"/>
        <color rgb="FF000000"/>
        <rFont val="Calibri"/>
        <family val="2"/>
        <scheme val="minor"/>
      </rPr>
      <t xml:space="preserve"> Para este periodo se han suscrito 19 contratos con las ligas deportivas, aun faltan 31 por suscribirlo debido a que aun no legalizan centas de 2023
</t>
    </r>
    <r>
      <rPr>
        <sz val="10"/>
        <color rgb="FFFF0000"/>
        <rFont val="Calibri"/>
        <family val="2"/>
        <scheme val="minor"/>
      </rPr>
      <t>3/4</t>
    </r>
    <r>
      <rPr>
        <sz val="10"/>
        <color rgb="FF000000"/>
        <rFont val="Calibri"/>
        <family val="2"/>
        <scheme val="minor"/>
      </rPr>
      <t xml:space="preserve"> Se ha gestionado con todas las ligas proceso de suscripcion de convenios a excepcion de la liga de subacuaticas que en la actualidad esta pendiente de legalizar 2023</t>
    </r>
  </si>
  <si>
    <t xml:space="preserve">Desarrollo del potencial deportivo en el Departamento de Antioquia </t>
  </si>
  <si>
    <t>Para acumular</t>
  </si>
  <si>
    <t xml:space="preserve">Listados de atletas pertencientes a los centros de desarrollo </t>
  </si>
  <si>
    <t>Atletas con talento deportivo identificado que hacen partes de los Centro de Desarrollo</t>
  </si>
  <si>
    <t xml:space="preserve">Numero de atletas </t>
  </si>
  <si>
    <t xml:space="preserve">Consolidación de listado y base de datos  de Atletas, seguimiento, control y acompañamieto a quienes reportan los entrenadores  para pertenecer los centros de desarrollo deportivos </t>
  </si>
  <si>
    <t>Posibilidad de afectación economica  por destinación inadecuada del recurso económico para la participación y preparación de los atletas de los CEDEP a través de convenios con las Ligas deportivas debido a la Desviación de los recursos económicos a fines diferentes  para los cuales se celebro el convenio entre indeportes y  las ligas deportivas</t>
  </si>
  <si>
    <r>
      <rPr>
        <sz val="10"/>
        <color rgb="FFFF0000"/>
        <rFont val="Calibri"/>
        <family val="2"/>
        <scheme val="minor"/>
      </rPr>
      <t>1/4</t>
    </r>
    <r>
      <rPr>
        <sz val="10"/>
        <color rgb="FF000000"/>
        <rFont val="Calibri"/>
        <family val="2"/>
        <scheme val="minor"/>
      </rPr>
      <t xml:space="preserve"> no se han suscrito convenios con las ligas que operan los CEDEP; dado que, la nueva administracion esta evaluando las nuevas metodologias y alcances de proyecto
</t>
    </r>
    <r>
      <rPr>
        <sz val="10"/>
        <color rgb="FFFF0000"/>
        <rFont val="Calibri"/>
        <family val="2"/>
        <scheme val="minor"/>
      </rPr>
      <t>2/4</t>
    </r>
    <r>
      <rPr>
        <sz val="10"/>
        <color rgb="FF000000"/>
        <rFont val="Calibri"/>
        <family val="2"/>
        <scheme val="minor"/>
      </rPr>
      <t xml:space="preserve"> Para este trimestre se cuenta ativos los CEDEP  de pesas, ciclismo y atletismo, aun no inica canotaje y subacuaticas
</t>
    </r>
    <r>
      <rPr>
        <sz val="10"/>
        <color rgb="FFFF0000"/>
        <rFont val="Calibri"/>
        <family val="2"/>
        <scheme val="minor"/>
      </rPr>
      <t>3/4</t>
    </r>
    <r>
      <rPr>
        <sz val="10"/>
        <color rgb="FF000000"/>
        <rFont val="Calibri"/>
        <family val="2"/>
        <scheme val="minor"/>
      </rPr>
      <t xml:space="preserve">  Se incrementa el  numero de atletas beneficiados debido que se suscribe covenio con la liga de atletismo para la oparacion del CEDEP, sumando asi 4, pesas, canotaje, atletismo y ciclismo. Queda pendiente el CEDEP subacuaticas.
Se incluye en la dimensión de MIPG, la 6. Gestión del conocimiento e inovación ya que desde la subgerencia se busca que con los procesos de tecnologia, conocimiento e inovación potenciar el alto rendimiento de los atletas y para atletas en los listados.</t>
    </r>
  </si>
  <si>
    <t>Apoyo Científico al rendimiento deportivo y la actividad física en el departamento de Antioquia</t>
  </si>
  <si>
    <t xml:space="preserve">2. Direccionamiento Estratégico y Planeación.
6. Gestión del conocimiento e innovación </t>
  </si>
  <si>
    <t xml:space="preserve">Servicio al ciudadano 
Gestión del conocimiento e innovación </t>
  </si>
  <si>
    <t xml:space="preserve">Oficina de Medicina Deportiva </t>
  </si>
  <si>
    <t>Número de atenciones</t>
  </si>
  <si>
    <t>Atenciones realizadas por la oficina de medicina deportiva y ciencias aplicadas</t>
  </si>
  <si>
    <t xml:space="preserve">Numero de atenciones </t>
  </si>
  <si>
    <t>Servicios prestados por el área de medcina deportiva y ciencias aplicadas</t>
  </si>
  <si>
    <t>Área Medicina deportiva</t>
  </si>
  <si>
    <t>Que no se mantenga la salud del deportista y el rendimiento deportivo.</t>
  </si>
  <si>
    <r>
      <rPr>
        <sz val="10"/>
        <color rgb="FF000000"/>
        <rFont val="Calibri"/>
        <family val="2"/>
        <scheme val="minor"/>
      </rPr>
      <t xml:space="preserve">1/4 para este trimestre no se alcanza el 100% de la meta; ya que, se contrato el grupo de entrenadores a mitad del periodo; lo cual, no permitia tener poblacion a atender definida en el sector convencional.
2/4 Durante el segundo semestre, se ha registrado un avance notable en el cumplimiento de las metas. El número de servicios prestados se triplicó en comparación con el primer trimestre, debido en parte a la mayor contratación de entrenadores y profesionales de la oficina de medicina deportiva, lo cual aumentó significativamente la disponibilidad de citas para los atletas y permitió alcanzar el 80% de la meta trazada para el año en este indicador.
</t>
    </r>
    <r>
      <rPr>
        <sz val="10"/>
        <color rgb="FFFF0000"/>
        <rFont val="Calibri"/>
        <family val="2"/>
        <scheme val="minor"/>
      </rPr>
      <t>Se ajustó este indicador, se cambio el nombre, unidad de medida y meta, la ponderación se considera debe seguir igual, ya que las atenciones es lo más representativo delárea de medicina deportiva. Así mismo, se agrego una nueva dimención de MIPG y una nueva pólitica para que fuese acorde a la misionalidad de esta área.</t>
    </r>
  </si>
  <si>
    <t>Número de deportistas atendidos</t>
  </si>
  <si>
    <t>Deportistas  de mejor rendimiento deportivo con apoyo científico</t>
  </si>
  <si>
    <t>Numero de atletas y para atletas</t>
  </si>
  <si>
    <t>Consulta de deportistas por el área de medicina deportiva y ciencias aplicadas</t>
  </si>
  <si>
    <r>
      <rPr>
        <sz val="10"/>
        <color rgb="FF000000"/>
        <rFont val="Calibri"/>
        <family val="2"/>
        <scheme val="minor"/>
      </rPr>
      <t xml:space="preserve">1/4 pera este trimestre no se alcanza el 100% de la meta; ya que, se contrato el grupo de entrenadores a mitad del periodo; lo cual, no permitia tener poblacion a atender definida en el sector paralimpico.
2/4 Durante el segundo semestre, se ha registrado un avance notable en el cumplimiento de las metas. El número de deportistas se duplico en comparación con el primer trimestre, debido en parte a la mayor contratación de entrenadores y profesionales de la oficina de medicina deportiva, lo cual aumentó significativamente la disponibilidad de citas para estos.
</t>
    </r>
    <r>
      <rPr>
        <sz val="10"/>
        <color rgb="FFFF0000"/>
        <rFont val="Calibri"/>
        <family val="2"/>
        <scheme val="minor"/>
      </rPr>
      <t>Se ajustó este indicador, se cambio el nombre, unidad de medida y meta, la ponderación se considera debe seguir igual.. Así mismo, se agrego una nueva dimención de MIPG y una nueva pólitica para que fuese acorde a la misionalidad de esta área.</t>
    </r>
  </si>
  <si>
    <t xml:space="preserve">Plan de Desarrollo </t>
  </si>
  <si>
    <t>Número de investigaciones</t>
  </si>
  <si>
    <t>Efectividad en publicaciones de investigación</t>
  </si>
  <si>
    <t xml:space="preserve">Numero </t>
  </si>
  <si>
    <t>Investigaciones poster, cartillas, manuales, libros.</t>
  </si>
  <si>
    <t>Riesgos inherentes a los procesos de investigación "Ver riesgos proceso"</t>
  </si>
  <si>
    <t>1/4 Para el este trimestre no se cuenta con publicaciones; dado que, estas publicaciones se planearon para ser reportadas por semestre.
2/4 En la medición del segundo trimestre para este indicador, se observa un comportamiento estable en comparación con la proyección inicial, alcanzando el 50% de la meta planteada para el año.</t>
  </si>
  <si>
    <t>DEPENDENCIA</t>
  </si>
  <si>
    <t>PROCESO</t>
  </si>
  <si>
    <t xml:space="preserve">OBJETIVO </t>
  </si>
  <si>
    <t>DIMENSIONES MIPG</t>
  </si>
  <si>
    <t xml:space="preserve">POLÍTICAS </t>
  </si>
  <si>
    <t>PLANES</t>
  </si>
  <si>
    <t>Subgerencia Administrativa y Financiera</t>
  </si>
  <si>
    <t xml:space="preserve">Evaluación y Control </t>
  </si>
  <si>
    <t>Asegurar un ambiente de control que le permita a la entidad disponer de las condiciones mínimas para el ejercicio del control interno fundamentada en la información, el control y la evaluación, para la toma de decisiones y la mejora continua</t>
  </si>
  <si>
    <t xml:space="preserve">1. Talento Humano </t>
  </si>
  <si>
    <t xml:space="preserve">Gestión del  Talento Humano </t>
  </si>
  <si>
    <t>1.   Plan Institucional de Archivos de la Entidad PINAR</t>
  </si>
  <si>
    <t>subgerencia Altos Logros y Deporte Asociado</t>
  </si>
  <si>
    <t xml:space="preserve">Planeación Organizacional </t>
  </si>
  <si>
    <t>Establecer el direccionamiento estratégico de la entidad, los planes, programas y proyectos para lograr los objetivos. Hacer seguimiento, control y evaluación para el desarrollo institucional y del sector</t>
  </si>
  <si>
    <t xml:space="preserve">Integridad </t>
  </si>
  <si>
    <t>2.   Plan Anual de Adquisiciones</t>
  </si>
  <si>
    <t>Subgerencia de Fomento y Desarrollo Deportivo</t>
  </si>
  <si>
    <t xml:space="preserve">Mejoramiento Continuo </t>
  </si>
  <si>
    <t>Identificar y desarrollar las potencialidades de mejora en los procesos institucionales a partir del seguimiento y evaluación de la gestión</t>
  </si>
  <si>
    <t>3. Gestión con Valores para Resultados</t>
  </si>
  <si>
    <t xml:space="preserve">Planeación Institucional </t>
  </si>
  <si>
    <t>3.   Plan Anual de Vacantes</t>
  </si>
  <si>
    <t>Centro de administración Documental - CADA</t>
  </si>
  <si>
    <t xml:space="preserve">Comunicaciones </t>
  </si>
  <si>
    <t>Fortalecer y posicionar la imagen pública de la Institución y divulgar información generando confianza y apropiación en los grupos de Interés de Indeportes Antioquia</t>
  </si>
  <si>
    <t xml:space="preserve">4. Evaluación de Resultados </t>
  </si>
  <si>
    <t>Gestión Presupuestal y Eficiencia del Gasto Público</t>
  </si>
  <si>
    <t>4.   Plan de Previsión de Recursos Humanos</t>
  </si>
  <si>
    <t xml:space="preserve">Compras y Contratación Pública </t>
  </si>
  <si>
    <t xml:space="preserve">Tesorería </t>
  </si>
  <si>
    <t xml:space="preserve">Investigación </t>
  </si>
  <si>
    <t>Contribuir al mejoramiento del sector desde la política hasta la acción a partir de la validación y sistematización de datos e información y al desarrollo del acervo de conocimientos relativos a la Actividad física a los referentes sociales desde el deporte, a la inclusión y oportunidades de acceso y al desarrollo sectorial para contribuir a la mejoría de la calidad de vida</t>
  </si>
  <si>
    <t>5. Información Y Comunicación</t>
  </si>
  <si>
    <t xml:space="preserve">Fortalecimiento organizacional y simplificación de procesos </t>
  </si>
  <si>
    <t>5.   Plan Estratégico de Talento Humano- Plan de Bienestar</t>
  </si>
  <si>
    <t xml:space="preserve">Oficina Asesora de Planeación </t>
  </si>
  <si>
    <t xml:space="preserve">Asesoría Administrativa y Técnica </t>
  </si>
  <si>
    <t>Asesorar a los entes deportivos municipales, corporaciones subregionales, ligas y otros organismos del sector, para el desarrollo de los programas de deporte. Educación física, recreación y actividad física</t>
  </si>
  <si>
    <t xml:space="preserve">6. Gestión del Conocimiento </t>
  </si>
  <si>
    <t>6.   Plan Institucional de Capacitación</t>
  </si>
  <si>
    <t>Oficina Asesora de Comunicaciones</t>
  </si>
  <si>
    <t xml:space="preserve">Capacitación para organizaciones deportivas </t>
  </si>
  <si>
    <t>Formar, complementar y actualizar las competencias de los actores que intervienen en la prestación de los servicios del sector de la educación física, la actividad física, la recreación y el deporte, mediante programas de educación no formal.</t>
  </si>
  <si>
    <t>7. Control Interno</t>
  </si>
  <si>
    <t xml:space="preserve">Participación ciudadana en la gestión pública </t>
  </si>
  <si>
    <t>7.   Plan de Incentivos Institucionales</t>
  </si>
  <si>
    <t>Oficina Asesora jurídica</t>
  </si>
  <si>
    <t xml:space="preserve">Actividad Física </t>
  </si>
  <si>
    <t>Promocionar la salud y prevención de la enfermedad, mediante la práctica de la actividad física, dirigido a los municipios y corregimientos del Departamento por medio del cual se brinda una opción de lucha contra el sedentarismo, el tabaquismo y la inadecuada alimentación.</t>
  </si>
  <si>
    <t>Todas las Dimensiones</t>
  </si>
  <si>
    <t xml:space="preserve">Racionalización de trámites </t>
  </si>
  <si>
    <t>8.   Plan de Trabajo Anual en Seguridad y Salud en el Trabajo</t>
  </si>
  <si>
    <t>Oficina de control Interno</t>
  </si>
  <si>
    <t xml:space="preserve">Apoyo Técnico, Científico y Psicosocial </t>
  </si>
  <si>
    <t>Gobierno Digital</t>
  </si>
  <si>
    <t>9.   Plan Anticorrupción y de Atención al Ciudadano </t>
  </si>
  <si>
    <t>Oficina de Talento Humano</t>
  </si>
  <si>
    <t>Iniciación y Formación Deportiva</t>
  </si>
  <si>
    <t>Proporcionar a las escuelas deportivas del departamento de Antioquia herramientas y elementos físicos tales como asesorías, capacitaciones, entrega de dotaciones deportivas, festivales deportivos y alianzas con otras entidades, para que estas promuevan en los niños y niñas el desarrollo de las habilidades, capacidades motrices, físicas, psicológicas y sociales y así facilitarles la elección deportiva y/o la adquisición de hábitos de vida saludable.</t>
  </si>
  <si>
    <t xml:space="preserve">Seguridad digital </t>
  </si>
  <si>
    <t>10. Plan Estratégico de Tecnologías de la Información y las Comunicaciones PETI.</t>
  </si>
  <si>
    <t xml:space="preserve">Oficinas de Sistemas e Informática </t>
  </si>
  <si>
    <t xml:space="preserve">Eventos Deportivos Institucionales </t>
  </si>
  <si>
    <t>Fomentar la práctica del deporte, la educación física y la recreación en el departamento de Antioquia a través del diseño y acompañamiento de programas y proyectos orientados a la población en general y grupos especiales</t>
  </si>
  <si>
    <t xml:space="preserve">Defensa Jurídica </t>
  </si>
  <si>
    <t>11. Plan de Tratamiento de Riesgos de Seguridad y Privacidad de la Información.</t>
  </si>
  <si>
    <t xml:space="preserve">Asesoría para la construcción de escenarios deportivos </t>
  </si>
  <si>
    <t>Generar un adecuado desarrollo de la infraestructura deportiva en el departamento y garantizar el cumplimiento de las especificaciones técnicas requeridas a través de la asesoría y el acompañamiento para la construcción, adecuación y mantenimiento de los escenarios deportivos</t>
  </si>
  <si>
    <t xml:space="preserve">Mejora normativa </t>
  </si>
  <si>
    <t>12. Plan de Seguridad y Privacidad de la Información</t>
  </si>
  <si>
    <t xml:space="preserve">Gestión Financiera </t>
  </si>
  <si>
    <t>Realizar la planificación financiera, aplicación y custodia de los recursos financieros de la entidad y gestionar la transferencia de los mismos</t>
  </si>
  <si>
    <t xml:space="preserve">Seguimiento y evaluación del desempeño institucional </t>
  </si>
  <si>
    <t>No Aplica</t>
  </si>
  <si>
    <t xml:space="preserve">Contratación y Adquisiciones </t>
  </si>
  <si>
    <t>Garantizar que contrataciones con clientes y proveedores de la entidad se realicen con calidad, oportunidad, eficiencia y cumpliendo de los términos legales.</t>
  </si>
  <si>
    <t xml:space="preserve">Gestión Documental </t>
  </si>
  <si>
    <t xml:space="preserve">Gestión Administrativa de los Recursos </t>
  </si>
  <si>
    <t>Apoyar el desarrollo eficiente de los procesos internos, mediante la administración de los bienes y prestación de los servicios internos requeridos.</t>
  </si>
  <si>
    <t>Gestión de la información estadística</t>
  </si>
  <si>
    <t>Gestión de la Plataforma TIC</t>
  </si>
  <si>
    <t>Asegurar que la Plataforma TIC esté disponible, funcional, optimizada y actualizada para que satisfaga las necesidades de los procesos de la entidad.</t>
  </si>
  <si>
    <t>Transparencia, acceso a la información pública y lucha contra la corrupción</t>
  </si>
  <si>
    <t>Brindar a nuestros usuarios internos y externo el acceso a la información documentada con oportunidad, eficiencia y efectividad.</t>
  </si>
  <si>
    <t xml:space="preserve">Gestión del conocimiento y la innovación </t>
  </si>
  <si>
    <t xml:space="preserve">Gestión del Talento Humano </t>
  </si>
  <si>
    <t>Desarrollar el proceso de Gestión Humana, de acuerdo con la normatividad, para potenciar los vínculos y compromisos de los servidores con la Entidad</t>
  </si>
  <si>
    <t>Control Interno</t>
  </si>
  <si>
    <t xml:space="preserve">Proceso Jurídico </t>
  </si>
  <si>
    <t xml:space="preserve">Representar los intereses de INDEPORTES ANTIOQUIA en las controversias extracontractuales, contractuales y contenciosas y determinar la necesidad de configurar solidaridad en la ocurrencia de hechos dañosos imputables a la Entidad con llamamientos en garantía y/o acciones de repetición. </t>
  </si>
  <si>
    <t xml:space="preserve">Dispuestas por la Función Pública </t>
  </si>
  <si>
    <t>TODAS LAS POLÍTICAS</t>
  </si>
  <si>
    <t>Recursos (humano, financiero, tecnológico y físico)</t>
  </si>
  <si>
    <t xml:space="preserve">Plan Estratégico de Comunicaciones </t>
  </si>
  <si>
    <t>Talento Humano, Direccionamiento Estratégico y Planeación, Gestión con Valores para Resultados, Información y Comunicación, Control Interno.</t>
  </si>
  <si>
    <t>Gestión del Talento Humano 
Integridad 
Planeación Institucional 
Servicio al ciudadano 
Participación ciudadana en la gestión pública 
Racionalización de trámites 
Control Interno
Transparencia, acceso a la información pública y lucha contra la corrupción</t>
  </si>
  <si>
    <t>Fortalecer la imagen institucional de Indeportes Antioquia, como referente social del deporte en el departamento.</t>
  </si>
  <si>
    <t>#Campañas institucionales</t>
  </si>
  <si>
    <t>Campañas institucionales</t>
  </si>
  <si>
    <t>Número</t>
  </si>
  <si>
    <t>Conceptualización, diseño y publicación de campañas con base en las necesidades de las dependencias de la entidad.</t>
  </si>
  <si>
    <t>Beatriz Quiceno</t>
  </si>
  <si>
    <t>Posibilidad de afectación reputacional por quejas masivas relacionadas con la circulación de información falsa o inoportuna en los medios de comuniacción institucional.</t>
  </si>
  <si>
    <t>(Primer trimestre)</t>
  </si>
  <si>
    <t>Información y Comunicación.</t>
  </si>
  <si>
    <t>Política de Transparencia, Acceso a la Información Pública y Lucha contra la Corrupción.</t>
  </si>
  <si>
    <t>#Boletines y notas publicadas en nuestro website y publicaciones en Intranet</t>
  </si>
  <si>
    <t>Contenidos publicados en nuestra website e Intranet</t>
  </si>
  <si>
    <t>Elaboración y publicación de boletines de prensa noticiosos. Producción y publicación de notas periodísticas con enfoque pedagógico o informativo.</t>
  </si>
  <si>
    <t>Fernando Loaiza, Catalina Cano, Andrés Marín, Herbert Martínez, Beatriz Quiceno</t>
  </si>
  <si>
    <t xml:space="preserve">5. Información Y Comunicación
6. Gestión del Conocimiento </t>
  </si>
  <si>
    <t xml:space="preserve">Gestión con Valores para Resultados, Información y Comunicación. </t>
  </si>
  <si>
    <t xml:space="preserve">Servicio al ciudadano 
Participación ciudadana en la gestión pública 
Transparencia, acceso a la información pública y lucha contra la corrupción
 </t>
  </si>
  <si>
    <t>#Piezas diseñadas</t>
  </si>
  <si>
    <t>Diseño de piezas</t>
  </si>
  <si>
    <t>Conceptualización, ejecución y publicación de piezas para diferentes públicos</t>
  </si>
  <si>
    <t>Aracelly Arredondo</t>
  </si>
  <si>
    <t>Transversal</t>
  </si>
  <si>
    <t>Política de Gestión Estratégica del Talento Humano, Política de Planeación Institucional, Política Servicio al Ciudadano, Política Participación Ciudadana en la Gestión Pública, Política de Seguimiento y Evaluación del Desempeño Institucional, Política de Transparencia, Acceso a la Información Pública y Lucha contra la Corrupción, Política Fortalecimiento Organizacional y Simplificación de Procesos, Política de Control Interno.</t>
  </si>
  <si>
    <t xml:space="preserve">
#Eventos en deporte, recreación y actividad física planeados y desarrollados </t>
  </si>
  <si>
    <t xml:space="preserve">
Planeación y desarrollo de eventos  internos y externos en deporte, recreación y actividad física </t>
  </si>
  <si>
    <t xml:space="preserve">Planeación y ejecución de eventos propios o apoyo a eventos de públicos externos, todos relacionados con deporte, actividad física y recreación. </t>
  </si>
  <si>
    <t>Catalina Cano, Andrés Marín, Herbert Martínez, Beatriz Quiceno</t>
  </si>
  <si>
    <t>Transparencia, acceso a la información pública y lucha contra la corrupción.</t>
  </si>
  <si>
    <t xml:space="preserve">
#Contenidos por medios masivos 
</t>
  </si>
  <si>
    <t xml:space="preserve">
Contenidos  publicados por medios masivos tradicionales (2 programas de radio, Primer Plano y programa Orgullo Paisa)
</t>
  </si>
  <si>
    <t>Planeación, reportería, producción y publicación de contenidos en los 2 programas de radio y en Primer Plano.</t>
  </si>
  <si>
    <t xml:space="preserve">
#Visitas website y Flickr</t>
  </si>
  <si>
    <t xml:space="preserve">
Tráfico en el website Indeportes Antioquia y plataforma Flickr</t>
  </si>
  <si>
    <t>Visitas web</t>
  </si>
  <si>
    <t xml:space="preserve">Planeación, reportería, producción y publicación de contenidos para nuestro website. Elaboración y publicación de fotografías en Flick. </t>
  </si>
  <si>
    <t>Andrés Marín, Rodrigo Mora</t>
  </si>
  <si>
    <t>(Primer semestre)</t>
  </si>
  <si>
    <t xml:space="preserve">
Alcance en redes sociales (X, IG, Facebook, Tik Tok)</t>
  </si>
  <si>
    <t xml:space="preserve">
Alcance de contenidos en redes sociales</t>
  </si>
  <si>
    <t>Alcance</t>
  </si>
  <si>
    <t>Planeación, reportería, producción y publicación de contenidos para redes sociales.</t>
  </si>
  <si>
    <t>Herbert Martínez, Laura Quiñones, Andrés Marín, Catalina Cano, Beatriz Quiceno.</t>
  </si>
  <si>
    <t>Normatividad</t>
  </si>
  <si>
    <t>Se fundamenta en los  cinco (5) componentes: Ambiente de control, Evaluación del riesgo, Actividades de Control, Información y Comunicación y Actividades de Monitoreo.</t>
  </si>
  <si>
    <t>Asegurar un ambiente de control que le permita a la entidad disponer de las condiciones mínimas para el ejercicio del control interno fundamentada en la información, el control y la evaluación, para la toma de decisiones y la mejora continua.</t>
  </si>
  <si>
    <t>Indicador de gestion del proceso Evaluación y Control.</t>
  </si>
  <si>
    <t xml:space="preserve">Cumplimiento del plan de trabajo (128). </t>
  </si>
  <si>
    <t>Porcentaje</t>
  </si>
  <si>
    <t>Seguimientos Cumplimientos de Ley</t>
  </si>
  <si>
    <t>Trimestral</t>
  </si>
  <si>
    <t>Recursos (humano, tecnológico y físico)</t>
  </si>
  <si>
    <t>Jefe Oficina Control Interno
Profesional Universitaria Oficina Control Interno</t>
  </si>
  <si>
    <t>Posibilidad de incumplimiento de plan  de trabajo por ausencia de respaldo de la alta dirección, debido a diferencias por intereses estratégicos (Riesgo del proceso de Evaluación y Control)</t>
  </si>
  <si>
    <t xml:space="preserve">Se presentaron los siguientes informes: 1. Informe SCI- 2, Rendición electrónica de la cuenta, (SIRECI). - 3. Seguimiento a los planes de mejoramiento Institucional - CGA- 4. Informe de Austeridad en el Gasto. - 5. Informe a la Administración de la Entidad sobre la Gestión de PQRSDF-  6. Seguimiento al PAAC- 7. Seguimiento al mapa de riesgos de corrupción – 8. Verificar Comité de Conciliación estudios para acción de repetición- 9. Cumplimiento Ley 1712 (ITA) * - 10. Carrera Administrativa - 11, Seguimiento al SIGEP. – 12. Reporte información Ley de Cuotas.
* Realizado por la OAP
</t>
  </si>
  <si>
    <t>MIPG</t>
  </si>
  <si>
    <t>Oficina de Control Interno</t>
  </si>
  <si>
    <t>Auditorías con enfoque a riesgos</t>
  </si>
  <si>
    <t>i. Central Park- ii. Escenarios Deportivos. iii. Apoyo técnico, científico y psicosocial para el alto rendimiento (Juegos Nacionales). iv.  Política Contable v. Grupo 19 Otros Activos</t>
  </si>
  <si>
    <t>Informe de seguimiento</t>
  </si>
  <si>
    <t>Cultura hacia la prevención (Autocontrol)</t>
  </si>
  <si>
    <t>Posibilidad de incumplimiento de las actividades definidas para la promoción de la cultura del autocontrol, por falta de articulación con las dependencias involucradas.</t>
  </si>
  <si>
    <t xml:space="preserve">Se publicaron diversos artículos en la Intranet, la oficina dispone de un informe que se elabora de forma trimestral. </t>
  </si>
  <si>
    <t>Reuniones realizadas</t>
  </si>
  <si>
    <t>Relación con entes externos</t>
  </si>
  <si>
    <t>Jefe Oficina Control Interno</t>
  </si>
  <si>
    <t>Posibilidad de incumplimiento en la entrega de los requerimientos realizados por entes externos, debido a falta de articulación y fallas en la comunicación entre dependencias.</t>
  </si>
  <si>
    <t>Es una actividad a demanda por parte de la CGA. la misma se viene desarrollando.</t>
  </si>
  <si>
    <t>Número de procesos asesorados durante la vigencia</t>
  </si>
  <si>
    <t>Asesoría y/o acompañamiento a procesos</t>
  </si>
  <si>
    <t>Posibilidad de que se brinde  un inadecuado acompañamiento a los procesos, debido al desconocimiento de los temas a tratar o procedimientos por parte de la Oficina de Control Interno</t>
  </si>
  <si>
    <t>Actividad continua en el tiempo</t>
  </si>
  <si>
    <t>Reuniones de Comité de Gerencia, Coordinador de Control Interno,  contratación, conciliación,  Bienes, Sostenibilidad Contable, sistema de gestión de calidad, entre otros.</t>
  </si>
  <si>
    <t>Posibilidad de Inasistencia a los diferentes Comité en los que participe la Oficina de Control Interno, por incumplimiento de los horarios acordados.</t>
  </si>
  <si>
    <t>Realizada</t>
  </si>
  <si>
    <t>SGC</t>
  </si>
  <si>
    <t>Actas de reunión</t>
  </si>
  <si>
    <t>Mejora del proceso, manual, metodologías,  procedimientos, instrumentos.</t>
  </si>
  <si>
    <t>Posibilidad de desactualización del proceso en lo concerniente a formatos, manual, metodologías,  procedimientos, instrumentos, debido a la falta de seguimiento y control a las actividades que allí se desarrollan.</t>
  </si>
  <si>
    <t>Las mejoras son informadas a la OAP.</t>
  </si>
  <si>
    <t>Infraestructura</t>
  </si>
  <si>
    <t>La Infraestructura para la Equidad</t>
  </si>
  <si>
    <t>PEI</t>
  </si>
  <si>
    <t>Escenarios Deportivos y Equipamientos</t>
  </si>
  <si>
    <t>Número de proyectos viabilizados</t>
  </si>
  <si>
    <t>Proyectos de infraestructura deportiva municipal Viavilizados</t>
  </si>
  <si>
    <t>Numero</t>
  </si>
  <si>
    <t>Viabilizar los proyectos presentados con base en la  convocatoria de Política de cofinanciación y necesidades de los Municipios. (o jornadas de acuerdos municipales)</t>
  </si>
  <si>
    <t>Anual</t>
  </si>
  <si>
    <t>Equipo técnico</t>
  </si>
  <si>
    <t>Posibilidad de afectación reputacional debido a la demora en la revisión de proyectos y estructuración de proyectos especiales para el desarrollo del Plan de acción debido a la falta de personal de planta.</t>
  </si>
  <si>
    <t>07/2024: A la fecha nos encontramos evaluando los proyectos que se presentaron a la convocatoria abierta por Indeportes en 2024.</t>
  </si>
  <si>
    <t>Número de proyectos terminados</t>
  </si>
  <si>
    <t>Proyectos de infraestructura de vigencias anteriores terminados</t>
  </si>
  <si>
    <t>Terminar los proyectos pendientes de las administraciones anteriores.</t>
  </si>
  <si>
    <t>Posibilidad de afectación reputacional debido a la demora en la terminación de los proyecto Parque de Deportes a Motor ante la comunidad en general</t>
  </si>
  <si>
    <t>07/2024: De los 45 convenios que no terminaron ejecución la vigencia anterior 20 ya terminaron su ejecución física.</t>
  </si>
  <si>
    <t>Número de estudios previos realizados</t>
  </si>
  <si>
    <t>Proyectos de infraestructura deportiva municipal financiados</t>
  </si>
  <si>
    <t>Realizar la parte técnica de los estudios previos para la celebración de convenios de infraestructura.</t>
  </si>
  <si>
    <t>Líder proyecto, equipo técnico,</t>
  </si>
  <si>
    <t>Probabilidad de afectación reputacional, por la apropiación tardía de recursos, para suscribir convenios de cofinanciación, debido a que Indeportes no recibe recursos de Hacienda Departamental en el tiempo previsto.</t>
  </si>
  <si>
    <t>07/2024: Se realizó el estudio previo para la contratación de la nueva interventoría de ciclo infraestructura.</t>
  </si>
  <si>
    <t>Número de supervisones realizadas</t>
  </si>
  <si>
    <t>Realizar la supervisión para asegurar el cumplimiento del objeto, alcance y la correcta ejecución del recurso entregado a los municipios, así como ha finalización de la intervención  y la puesta en funcionamiento de la infraestructura deportiva. Además procesos de liquidación</t>
  </si>
  <si>
    <t>Líder proyecto, equipo técnico, equipo de apoyo administrativo y jurídico</t>
  </si>
  <si>
    <t>Posibilidad de afectación económica por  multiplicidad de tareas y concentración de funciones en el supervisor, puede afectar la posibilidad de realizar visitas técnicas y de seguimiento para determinar el avance de las obras y el complimiento de las especificaciones técnicas, debido a las pocas visitas técnicas desde la supervisión, y/o Interventoría para verificación del avance en la ejecución de los convenios con el fin de detectar errores constructivos e incumplimiento de normas.</t>
  </si>
  <si>
    <t xml:space="preserve">07/2024: De la vigencia anterior, nos encontramos realizando supervisión a 45 convenios con los municipios.
</t>
  </si>
  <si>
    <t>Número de liquidaciones realizadas</t>
  </si>
  <si>
    <t>Proyectos terminados liquidados</t>
  </si>
  <si>
    <t>Realizar la liquidación de los proyectos terminados.</t>
  </si>
  <si>
    <t>Posibilidad de afectación económica por  multiplicidad de tareas y concentración de funciones en el supervisor, puede afectar los plazos legales para la liquidación.</t>
  </si>
  <si>
    <t xml:space="preserve">07/2024: De la vigencia anterior,  se tienen pendientes: 
13 liquidaciones del 2021
12 liquidaciones del 2022
y 2 de años anteriores
</t>
  </si>
  <si>
    <t>Número de intervenciones realizadas/Demanda de intervenciones</t>
  </si>
  <si>
    <t>proyecto de Infraestructura para el Mantenimiento y adecuación de las casa sede de Indeportes Antioquia</t>
  </si>
  <si>
    <t>Contratar o realizar estudios técnicos para la adecuaciones y mantenimiento de las casas sedes. (Villa Deportiva, Casa Neiva 80, Cedep Urabá, Villa Náutica, Casa Sede).</t>
  </si>
  <si>
    <t>Posibilidad de afectación reputacional debido al estado físico de las sedes al no poder usufructuarlas para beneficio de la Comunidad tanto institucional como Deportiva</t>
  </si>
  <si>
    <t>N/A</t>
  </si>
  <si>
    <t>07/2024: Estructurar proyecto y ejecución de mantenimiento de sedes de Indeportes Antioquia.
15/07/2024 
Esta actividad pasa a ser responsabilidad de la subgerencia dminstrativa a partir del nuevo plan de desarrollo.</t>
  </si>
  <si>
    <t>Actividad Física</t>
  </si>
  <si>
    <t>Desarrollo y promoción del deporte formativo, la recreación y la actividad física en el departamento de Antioquia.</t>
  </si>
  <si>
    <t>3. Gestión con valores para resultados</t>
  </si>
  <si>
    <t>Plan Estratégico Institucional - PEI</t>
  </si>
  <si>
    <t>Promocionar la salud y prevenir la enfermedad mediante de la práctica de la actividad física.  El proceso está dirigido a los municipios y corregimientos del Departamento, para brindar una opción de lucha contra el sedentarismo, el tabaquismo y la inadecuada alimentación.</t>
  </si>
  <si>
    <t>Avance de actividades para las intervenciones  en talleres de formación en actividad física.</t>
  </si>
  <si>
    <t xml:space="preserve">Intervenciones y/o talleres de formación en actividad física realizados </t>
  </si>
  <si>
    <t xml:space="preserve">
Estrategia de intervenciones de formación en actividad física:
Contratación recurso humano - 10%
Planeación - 10% 
Cronograma -10% 
Intervención  - 70% - N° personas intervenidas sobre la meta de participantes (5.000)</t>
  </si>
  <si>
    <t>Talento humano, financiero, Tecnológico.</t>
  </si>
  <si>
    <t>Jose Palacio Arango - Profesional Universitario "Por siu salud, múevase pues"</t>
  </si>
  <si>
    <t>Posibilidad de afectación reputacional para el alcance parcial en la ejecución del plan anual de trabajo por incumplimientos en las asesorias en territorio</t>
  </si>
  <si>
    <t>Se contratan los promotores departamentales, se define y pubica cronograma de intervención; se avanza con intervenciones generales y específicas en los municipios de Antioqquia.</t>
  </si>
  <si>
    <t>Cofinanciación de dotación de implementación para el deporte, la recreación y la actividad física en el departamento de Antioquia</t>
  </si>
  <si>
    <t>Avance de actividades para la dotación de entornos en actividad física.</t>
  </si>
  <si>
    <t>Municipios beneficiados con entornos saludables (Centros de Promoción de la Salud - CPS.; Parques Activos Saludables - PAS o dotación de implementación para actividad física) para el desarrollo del programa "Por su Salud, Muévase Pues"  en el Departamento de Antioquia.</t>
  </si>
  <si>
    <t xml:space="preserve">Estrategia de entornos saludables y la implementación de actividad física para entregar en la vigencia:
Construcción y publicación de circular - 10%
Construcción especificaciones y cotizaciones - 10%
Selección municipios - 10%
Proceso de Contratación - 30%
Entrega a los municipios - 40% (Entornos con entrega frente a la meta de entornos: 50)
</t>
  </si>
  <si>
    <t>Talento humano, financiero, Tecnológico y físico.</t>
  </si>
  <si>
    <t>Posibilidad de afectación reputacional por cambios en la modalidad de contratación que genera retrasos en la misma debido a decisiones de la alta Gerencia.</t>
  </si>
  <si>
    <t>Se seleccionan municipios a beneficiar, se realiza el proceso de cotización y la subasta inversa.</t>
  </si>
  <si>
    <t>Avance en actividades para las personas que participan en eventos de actividad física</t>
  </si>
  <si>
    <t>Participantes en eventos de  convocatoria departamental en actividad física.</t>
  </si>
  <si>
    <t xml:space="preserve">Estrategia de eventos en actividad física:
Construcción y publicación de circular - 5%
Construcción especificaciones y cotizaciones - 10%
Cronograma - 10%
Selección municipios - 5%
Proceso de Contratación - 30%
Ejecución del evento - 40% (N° Personas intervenidas sobre la meta de participantes: 300.000)
 </t>
  </si>
  <si>
    <t>Talento humano, Tecnológico.</t>
  </si>
  <si>
    <t>Posibilidad de afectación reputacional por incumplimiento de los logros del programa debido al recorte del presupuesto para la vigencia</t>
  </si>
  <si>
    <t xml:space="preserve">Se finaliza el proceso de cotización para los eventos, se publican resultados con los municipios seleccionados como sedes. Se realiza el Día Mundial de la Actividad física. </t>
  </si>
  <si>
    <t>Deporte Formativo</t>
  </si>
  <si>
    <t>Avance de actividades para las intervenciones  en talleres de formación en deporte formativo</t>
  </si>
  <si>
    <t xml:space="preserve">Intervenciones y/o talleres de formación en deporte formativo realizados </t>
  </si>
  <si>
    <t xml:space="preserve">
Estrategia de intervenciones en deporte formativo:
Contratación recurso humano - 10%
Planeación - 10% 
Cronograma -10% 
Intervención  - 70% - N° personas intervenidas (2.000)</t>
  </si>
  <si>
    <t>Héctor Arias Múnera - Profesional Universitario Deporte Formativo</t>
  </si>
  <si>
    <t>La posibilidad de afectación reputacional por incumplimiento de los temas programados para las asesorías municipales, debido a variación de la planeación del cronograma preestablecido de asesorias.</t>
  </si>
  <si>
    <t>Avance de actividades para la dotación de implementación de deporte formativo</t>
  </si>
  <si>
    <t>Municipios beneficiados con implementación deportiva para el desarrollo del Deporte Formativo</t>
  </si>
  <si>
    <t xml:space="preserve">
Estrategia de dotación de implementación de deporte formativo para entregar en la vigencia:
Construcción y publicación de circular - 10%
Construcción especificaciones y cotizaciones - 10%
Selección municipios - 10%
Proceso de Contratación - 30%
Entrega a los municipios - 20% (Entornos con entrega frente a la meta de entornos deportivos: 44)
Seguimiento a la implementación - 20% (Entornos con seguimiento frente a la meta de entornos deportivos: 44)
</t>
  </si>
  <si>
    <t>Posibilidad de afectación reputacional por la baja de participación de los municipios en el proceso de cofinanciación, debido a la ausencia en estos de una adecuada estructura municipal del Deporte Formativo</t>
  </si>
  <si>
    <t>Avance en actividades para las personas que participan en eventos de deporte formativo</t>
  </si>
  <si>
    <t>Participantes en eventos de deporte formativo</t>
  </si>
  <si>
    <t xml:space="preserve">Estrategia de eventos de deporte formativo
Construcción y publicación de circular - 5%
Construcción especificaciones y cotizaciones - 10%
Cronograma - 10%
Selección municipios - 5%
Proceso de Contratación - 30%
Ejecución del evento - 40% (N° Personas intervenidas sobre la meta de participantes: 500)
 </t>
  </si>
  <si>
    <t>Se finaliza el proceso de cotización para los eventos y se publican resultados con los municipios seleccionados como sedes.</t>
  </si>
  <si>
    <t>Avance de actividades para las sedes que participan en las Jornadas complementarias en deporte formativo</t>
  </si>
  <si>
    <t xml:space="preserve">Sedes educativas con programas de deporte formativo y recreación para la jornada complementaria </t>
  </si>
  <si>
    <t xml:space="preserve">
Estrategia de Jornadas Complementarias:
Selección de IE sede - 10%
Cronograma - 10%
Planeación de actividades (guía) - 20%
Registro participantes Jornada complementaria - 10%
Ejecución de las actividades - 30%
Evaluación del proceso - 10%
Sedes educativas participantes 10%-   (Número de sedes/ meta) -80
 </t>
  </si>
  <si>
    <t>Esta actividad no se continuará realizando en vista que la estrategia definida por la Gobernación de Antioquia no incluye productos del programa de Deporte Formativo. De esta manera, la ponderación se añade a otra actividad del plan de acción.</t>
  </si>
  <si>
    <t xml:space="preserve">Juegos Deportivos Institucionales </t>
  </si>
  <si>
    <t>Fortalecimiento de los juegos deportivos institucionales en los municipios del departamento de Antioquia.</t>
  </si>
  <si>
    <t>Fomentar la práctica del deporte, la educación física y la recreación en el departamento de Antioquia a través del diseño y acompañamiento de programas y proyectos orientados a la población en general y grupos especiales.</t>
  </si>
  <si>
    <t xml:space="preserve">Avance de actividades para la Planeación, ejecución y evaluación de Juegos deporte social comunitario. </t>
  </si>
  <si>
    <t>Participantes en Juegos de deporte social comunitario</t>
  </si>
  <si>
    <t xml:space="preserve">Porcentaje </t>
  </si>
  <si>
    <r>
      <t xml:space="preserve">Elaborar el calendario de los juegos campesinos veredales y Juegos Departamentales en todas sus fases - 10%.
Revisar y actualizar las cartas fundamentales y los reglamentos por deporte  para el desarrollo de los Juegos Campesinos Veredales  y  Juegos Departamentales.- 10%
Gestionar (Convocatorias, recibo de propuestas, visitas técnicas y evaluación) las sedes de las fases subregionales y las finales Departamentales de los Juegos Campesinos Veredales y los Juegos Departamentales a través de la convocatoria a los 125 municipios de Antioquia.- 10%
Parametrizar la plataforma institucional para los procesos de inscripción, cargue documental, acreditación, programación de competencias y cargue de resultados en los juegos campesinos veredales y juegos departamentales. - 15%
Identificar los requerimientos técnicos y logísticos (alimentación, transporte, servicios de salud, hospedaje, juzgamiento , premiación y demás)  para los juegos campesinos veredales y juegos departamentales para que el Area responsable realice la contratación y consecución de recursos. -  20%
Realizar las Fases subregionales y las Finales Departamentales  de los Juegos Campesinos y los Juegos Departamentales. - 30%
Aplicación, analisis  de la encuesta de satisfacción y  elaboración  del plan de mejora. - 5% 
</t>
    </r>
    <r>
      <rPr>
        <sz val="10"/>
        <rFont val="Calibri"/>
        <family val="2"/>
        <scheme val="minor"/>
      </rPr>
      <t>25,000 personas beneficiadas</t>
    </r>
    <r>
      <rPr>
        <sz val="10"/>
        <color theme="1"/>
        <rFont val="Calibri"/>
        <family val="2"/>
        <scheme val="minor"/>
      </rPr>
      <t>.</t>
    </r>
  </si>
  <si>
    <t>César Augusto Franco Londoño - Profesional Universitario JDI
Juan Manuel Ramírez Cárdenas- Profesional Universitario JDI</t>
  </si>
  <si>
    <t>Posibilidad  de afectación reputacional por   incumplimiento de la programación de los juegos  debido a retraso en la configuración  de los parametros de inscripción para los  diferentes eventos deportivos por fallas externas del sistema ,no realización de contratación del recurso,logistico.</t>
  </si>
  <si>
    <t xml:space="preserve"> Se realizan las fases subregionales de los Juegos Deportivos Campesinos y se avanza con la planeación de los requerimientos para los Juegos Departamentales.</t>
  </si>
  <si>
    <t xml:space="preserve">Avance de actividades para la Planeación, ejecución y evaluación de los Juegos del Sector Educativo </t>
  </si>
  <si>
    <t>Participantes en Juegos del sector educativo</t>
  </si>
  <si>
    <r>
      <t xml:space="preserve">Elaborar el calendario de los Festivales Escolares e Intercolegiados  en todas sus fases. - 10%
Revisar y actualizar las cartas fundamentales y los reglamentos por deporte  para el desarrollo de los Festivales Escolares  y Juegos Intercolegiados. - 10%
Gestionar (Convocatorias, recibo de propuestas, visitas técnicas y evaluaciónj) las sedes de las fases subregionales y las finales Departamentales de los Festivales Escolares  y Juegos Intercolegiados a través de la convocatoria a los 125 municipios de Antioquia. - 10%
Parametrizar la plataforma institucional para los procesos de inscripción, cargue documental, acreditación, programación de competencias y cargue de resultados en los Festivales Escolares  y Juegos Intercolegiados - 10%.
Identificar los requerimientos técnicos y logísticos (alimentación, transporte, servicios de salud, hospedaje, juzgamiento , premiación y demás)  para los Festivales Escolares  y Juegos Intercolegiados para que el Area responsable realice la contratación y consecución de recursos. - 10%.
Realizar las Fases subregionales y las Finales Departamentales Festivales Escolares  y Juegos Intercolegiados. - 30%
Identificar los requerimientos técnicos y logísticos (alimentación, transporte, hospedaje, uniformes, implementación y demás)  para la participación en la fases nacionales de los juegos intrercolegiados - 15%
Aplicación, analisis  de la encuesta de satisfacción y  elaboración  del plan de mejora. - 5% 
</t>
    </r>
    <r>
      <rPr>
        <sz val="10"/>
        <rFont val="Calibri"/>
        <family val="2"/>
        <scheme val="minor"/>
      </rPr>
      <t>22,000 personas beneficiadas.</t>
    </r>
    <r>
      <rPr>
        <sz val="10"/>
        <color theme="1"/>
        <rFont val="Calibri"/>
        <family val="2"/>
        <scheme val="minor"/>
      </rPr>
      <t xml:space="preserve">
</t>
    </r>
  </si>
  <si>
    <t>Posibilidad  de afectación reputacional por   incumplimiento de la programación de los juegos  debido a retraso en la configuración  de los parametros de inscripción para los  diferentes eventos deportivos por fallas externas del sistema y la no contratación del recurso logistico.</t>
  </si>
  <si>
    <t>Se finaliza el proceso de preparación de todos los elementos para realizar los Festivales Deportivos Escolares. Se avanza en la planeación de los Juegos Intercolegiados.</t>
  </si>
  <si>
    <t>Recreación</t>
  </si>
  <si>
    <t>Promover en los municipios del Departamento de Antioquia, la apropiación y conocimiento de herramientas lúdico recreativas, mediante intervenciones de formación, asesoría y alianzas interinstitucionales para el aprovechamiento del tiempo libre.</t>
  </si>
  <si>
    <t>Avance de actividades para las intervenciones  en talleres de formación en  recreación</t>
  </si>
  <si>
    <t xml:space="preserve">Intervenciones y/o talleres de formación en Recreación realizados </t>
  </si>
  <si>
    <t>Estrategia de intervenciones recreativas
Contratación recurso humano - 10%
Planeación - 10% 
Cronograma -10% 
Intervención  - 70% - N° personas intervenidas (2.500)</t>
  </si>
  <si>
    <t>Sandra Yulieth Palacio Arango - Profesional Universitaria Recreación</t>
  </si>
  <si>
    <t>La posibilidad de afectación ecónomica y reputacional por baja ejecución de indicadores y oferta en los proyectos debido a la falta de interés en el programa y/o bajo recaudo de recursos.</t>
  </si>
  <si>
    <t>Avance de actividades para la dotación de  implementación recreativa</t>
  </si>
  <si>
    <t>Municipios beneficiados con implementación recreativa para el desarrollo del programa de Recreación en el Departamento de Antioquia.</t>
  </si>
  <si>
    <t xml:space="preserve">Estrategia de dotación de implementación recreativa para entregar en la vigencia:
Construcción y publicación de circular - 10%
Construcción especificaciones y cotizaciones - 10%
Selección municipios - 10%
Proceso de Contratación - 30%
Entrega a los municipios - 20% (Entornos con entrega frente a la meta de dotación recreativa: 30)
Seguimiento a la implementación - 20% (Entornos con seguimiento frente a la meta de dotación recreativa 30)
</t>
  </si>
  <si>
    <t>La posibilidad de afectación ecónomica y reputacional por retrasos en los procesos contractuales debido a cambios en la modalidad de contratación.</t>
  </si>
  <si>
    <t>Avance en actividades de personas que participan en eventos recreativos</t>
  </si>
  <si>
    <r>
      <t xml:space="preserve">Estrategia de eventos de recreación
Construcción y publicación de circular - 5%
Construcción especificaciones y cotizaciones - 10%
Cronograma - 10%
Selección municipios - 5%
Proceso de Contratación - 30%
</t>
    </r>
    <r>
      <rPr>
        <sz val="10"/>
        <rFont val="Calibri"/>
        <family val="2"/>
        <scheme val="minor"/>
      </rPr>
      <t xml:space="preserve">Ejecución del evento - 40% (N° Personas intervenidas sobre la meta de participantes: 50.000)
</t>
    </r>
    <r>
      <rPr>
        <sz val="10"/>
        <color theme="1"/>
        <rFont val="Calibri"/>
        <family val="2"/>
        <scheme val="minor"/>
      </rPr>
      <t xml:space="preserve"> </t>
    </r>
  </si>
  <si>
    <t>La posibilidad de afectación reputacional por oferta de otros programas al mismo tiempo en territorio, lo que evidencia reproceso de actividades.</t>
  </si>
  <si>
    <t>Se finaliza el proceso de cotización para los eventos, se publican resultados con los municipios seleccionados como sedes. Se contratan los Campamentos juveniles de recreación e inicia su ejecución en el mes de junio.</t>
  </si>
  <si>
    <t>Avance de actividades para las sedes que participan en las Jornadas complementarias en recreación</t>
  </si>
  <si>
    <r>
      <t xml:space="preserve">
Estrategia de Jornadas Complementarias:
Selección de IE sede - 10%
Cronograma - 10%
Planeación de actividades (guía) - 20%
Registro participantes Jornada complementaria - 10%
Ejecución de las actividades - 30%
Evaluación del proceso - 10%
Sedes educativas participantes 10%-   (Número de sedes/ meta) </t>
    </r>
    <r>
      <rPr>
        <sz val="10"/>
        <rFont val="Calibri"/>
        <family val="2"/>
        <scheme val="minor"/>
      </rPr>
      <t>-34</t>
    </r>
    <r>
      <rPr>
        <sz val="10"/>
        <color theme="1"/>
        <rFont val="Calibri"/>
        <family val="2"/>
        <scheme val="minor"/>
      </rPr>
      <t xml:space="preserve">
 </t>
    </r>
  </si>
  <si>
    <t>Esta actividad no se continuará realizando en vista que la estrategia definida por la Gobernación de Antioquia no incluye productos del programa de Recreación. De esta manera, la ponderación se añade a otra actividad del plan de acción.</t>
  </si>
  <si>
    <t>Capacitación para organizaciones deportivas</t>
  </si>
  <si>
    <t>Capacitación para el sector del deporte, la recreación y la actividad física en el Departamento de Antioquia.</t>
  </si>
  <si>
    <t>Formar, complementar y actualizar las competencias de los actores que intervienen en la prestación de los servicios del sector de la educación física, la actividad física, la recreación y el deporte, mediante programas de educación informal.</t>
  </si>
  <si>
    <t>Total Diagnóstico finalizado</t>
  </si>
  <si>
    <t>Capacitaciones en deporte, recreación y actividad Física realizadas</t>
  </si>
  <si>
    <t xml:space="preserve">Identificación  de necesidades de capacitación en las organizaciones del sector del deporte, la recreación y la actividad física en en Departamento de Antioquia: documento diagnóstico </t>
  </si>
  <si>
    <t>Ilda Bibiana Álvarez Rueda - Profesional Especializada Sistema Departamental de Capacitación</t>
  </si>
  <si>
    <t xml:space="preserve">Posibilidad de afectación reputacional y económica para la institución por el incumplimiento parcial o total en el desarrollo de la agenda académica de capacitación </t>
  </si>
  <si>
    <t>Para el periodo se realiza la identificación de las necesidades de capacitación en el marco del Encuentro Departamental de Gerentes, Directores y/o coordinadores de Entes Deportivos Municipales. En este espacio se logra que cada subregión identifique, seleccione y justifique sus necesidades a través de mesas de trabajo lideradas por los promotores departamentales del Sistema Departamental de Capacitación y los asesores institucionales. Con el insumo resultante de este trabajo participativo se continuará con la construcción de la oferta de capacitación de la vigencia.</t>
  </si>
  <si>
    <t>Total certificados finalizado</t>
  </si>
  <si>
    <t xml:space="preserve">Personas capacitadas en procesos de formación de deporte, recreación, actividad física y educación física </t>
  </si>
  <si>
    <t>Certificación mínima del 80% de participantes en las capacitaciones desarrolladas.</t>
  </si>
  <si>
    <t>Con el avance en la realización de 3 capacitaciones de logran certiffcar 201 personas.</t>
  </si>
  <si>
    <t>Porcentaje de avance Plataforma</t>
  </si>
  <si>
    <t>Plataforma educativa creada y en funcionamiento</t>
  </si>
  <si>
    <t xml:space="preserve">Construcción y desarrollo de plataforma de aprendizaje personalizado y biblioteca digital (Fase 1 Diseño: 25%)
Diseño : 50%     
Estructuración: 10%
Modulación: 30%
Carga de contenido: 10%
</t>
  </si>
  <si>
    <t>No se aprobaron recursos para continuar con el desarrollo de esta actividad, por este motivo no se continúa con esta medición y la ponderación se añade a otra de las actividades del programa de Capacitación</t>
  </si>
  <si>
    <t>Acompañamiento institucional y asesoría DRAF</t>
  </si>
  <si>
    <t>Asesoría y acompañamiento institucional para el deporte formativo, la recreación y la actividad física en el departamento de Antioquia.</t>
  </si>
  <si>
    <t>Cualificar el personal para la orientación técnica y administrativa del deporte formativo, la educación física, la recreación y la actividad física en los municipios de Antioquia.</t>
  </si>
  <si>
    <t>Avance en las actividades del acompañamiento y asesoría institucional</t>
  </si>
  <si>
    <t>Municipios implementando  programas de recreación, actividad física y deporte social comunitario</t>
  </si>
  <si>
    <t xml:space="preserve">
Estrategia de acompañamiento y asesoría Institucional:
* Construir Plan de Asesorías  en deporte formativo, recreación y actividad física integrado.  20%
*Implementar Sistema de Información para el deporte formativo, la recreación y la actividad física. 30%
*Realizar diagnósticos y categorización de municipios. 30%
*Intervención: 20% - N° municipios categorizados - 125
</t>
  </si>
  <si>
    <t>Recursos (humano, financiero, tecnológico)</t>
  </si>
  <si>
    <t>Monica María Arenas Sosa - Profesional Especializada Acompañamiento Institucional y Asesoría</t>
  </si>
  <si>
    <t xml:space="preserve">1. Afectación de la imagen institucional y credibilidad del ente deportivo departamental debido a la tardanza o no contratación  del personal capacitador en temas de deporte formativo, recreación y actividad física que retarda las asesorías y acompañamiento institucional. 
2. Afectación o subregistro de los datos e indicadores de atención y gestión registrados por parte del municipio a falta de un sistema integrado de información. </t>
  </si>
  <si>
    <t>Durante el periodo se implementa el primer paso de la ruta de asesoría institucional para los procesos de deporte formativo, recreación y actividad física municipales. En este paso de socialización se logra la contextualización general a partir de la presentación de los programas departamentales de INDEPORTES Antioquia, el encuadre de los resultados de la vigencia anterior y la identificación de las necesidades asociadas a la gestión de los entes deportivos municipales. En total se logran visitar 124 municipios (se exceptúa el municipio de Angostura que no atendió a las citaciones y convocatorias efectuadas por el asesor institucional asignado) entre los meses de abril y junio de 2.024</t>
  </si>
  <si>
    <t>Avance en el proceso de cofinanciación de deporte, recreación y actividad física en eventos e implementación.</t>
  </si>
  <si>
    <t xml:space="preserve">Organismos deportivos apoyados con implementación y eventos de deporte, recreación y actividad física </t>
  </si>
  <si>
    <t xml:space="preserve">Estrategia de cofinanciación de eventos e implementación DRAF:
* Definir criterios y publicación de cofinanciación  Implementación DRAF - 20%
* Definir criterios y publicación de cofinanciación  eventos  DRAF - 20%
* Revisión y publicación resultados cofinanciación implementación DRAF - 20%
* Revisión y publicación resultados cofinanciación eventos DRAF - 20%
*Seguimiento a proceso cofinanciación DRAF implementación y eventos - 20%
 </t>
  </si>
  <si>
    <t xml:space="preserve">1. Afectación a los indicadores del plan de desarrollo debido a que los municipios no se presenten al proceso de cofinanciación 
2. Afectación a los indicadores del plan de desarrollo debido a que no se haga la entrega o asignación de la implementación cofinanciada por INDEPORTES a causa de incumplimiento de especificaciones técnicas, 
Incumplimiento de los plazos en procesos contractuales
</t>
  </si>
  <si>
    <t>Se efectúan los procesos de convocatoria, revisión y publicación de resultados para las dotaciones de implementación de deporte formativo, recreación y actividad física y los eventos de los programas departamentales de Deporte Formativo, Recreación y "Por su salud, muévase pues".</t>
  </si>
  <si>
    <t>Avance en las actividades para la realización de los encuentros de deporte, recreación y actividad física.</t>
  </si>
  <si>
    <t xml:space="preserve">Personas que acceden a servicios deportivos, recreativos y de actividad física </t>
  </si>
  <si>
    <t xml:space="preserve">Realizar encuentros  de articulación institucional de convocatoria subregional y departamental en  los municipios de Antioquia.
* Realizar Encuentro Departamental  de Directores, Gerentes y/o Coordinadores de Entes Deportivos Municipales 20%
* Realizar 7 encuentros subregionales DRAF 30%
* Realizar el encuentro intersectorial de deporte, salud y educación - 20%
*Realizar el encuentro departamental de coordinadores DRAD - 15%
* Intervención: 15% - N° Personas intervenidas: 1.350 </t>
  </si>
  <si>
    <t>Recursos (humano, financiero)</t>
  </si>
  <si>
    <t xml:space="preserve">
1. Afectación a la imagen institucional debido a la  modificación al cronograma de eventos a realizar.
 2. Afectación de la imagen institucional debido al incumplimiento de especificaciones técnicas, 
incumplimiento de los plazos en procesos contractuales o modificació de los cronogramas de eventos. </t>
  </si>
  <si>
    <t>Se realiza el Encuentro departamental de gerentes, directos y/o coordinadores de entes deportivos municipales y los Encuentros Subregionales de Suroeste en Ciudad Bolívar y Oriente en Rionegro.</t>
  </si>
  <si>
    <t xml:space="preserve">Modelo Integrado de Planeación y Gestión </t>
  </si>
  <si>
    <t>Fase 1. Agenda Regulatoria</t>
  </si>
  <si>
    <t>INSTITUCIONAL</t>
  </si>
  <si>
    <t>Actualizar normograma Institucional de acuerdo a la remisión efectuada por las distintas áreas de Indeportes Antioquia y gestionar ante la Oficina Asesora de Comunicación la publicación de la actualización</t>
  </si>
  <si>
    <t>Acumulado</t>
  </si>
  <si>
    <t>Circular anual a 31 de diciembre de 2024</t>
  </si>
  <si>
    <t>Circular publicada</t>
  </si>
  <si>
    <t xml:space="preserve">Anual </t>
  </si>
  <si>
    <t xml:space="preserve">Humano y tecnológico </t>
  </si>
  <si>
    <t>Oscar Mauricio Badillo</t>
  </si>
  <si>
    <t>Posibilidad de afectación económica y reputacional por no actualizar el normograma de acuerdo a la legislación aplicable a cada caso</t>
  </si>
  <si>
    <t>Fase 2. Diseño de la Regulación</t>
  </si>
  <si>
    <t xml:space="preserve">Representar los intereses de INDEPORTES ANTIOQUIA en las controversias extracontractuales, contractuales y contenciosas en instancias judiciales, que promueva o le sean promovidas, realizando entre otros llamamientos en garantía y/o acciones de repetición.  </t>
  </si>
  <si>
    <t xml:space="preserve">vencimiento de actuaciones/actuaciones atendidas </t>
  </si>
  <si>
    <t>oportunidad en la representacion judicial</t>
  </si>
  <si>
    <t>Atencion oportuna  de los procesos judiciales de la entidad</t>
  </si>
  <si>
    <t>Diana Marcela Dulcey</t>
  </si>
  <si>
    <t>Posibilidad de afectación económica y reputacional por no atender a tiempo los procesos judiciales.</t>
  </si>
  <si>
    <t>Etapa 2. Prevención del daño antijurídico
Etapa 9. Adopción e implementación de la política de defensa jurídica y prevención del daño antijurídico.</t>
  </si>
  <si>
    <t>Acompañar las labores de reconocimiento y cancelación de la personería jurídica de organismos deportivos a nivel departamental, así como, prestar asesoría jurídica a los municipios y entidades del orden departamental que hacen parte del Sistema Nacional del Deporte.</t>
  </si>
  <si>
    <t>vencimiento de peticiones/atención de peticiones de los organismos deportivos</t>
  </si>
  <si>
    <t>oportunidad en las respuestas de las peticiones de los organismos deportivos</t>
  </si>
  <si>
    <t xml:space="preserve">Atender de manera oportuna las solicitudes relacionadas de Organismos Deportivos </t>
  </si>
  <si>
    <t>Gloria Bonilla, Diana Marcela Dulcey, Jaine Esther Tovar Amador, María Teresa Guadalupe y Oscar Mauricio Badillo</t>
  </si>
  <si>
    <t>Posibilidad de expedir actos administrativos sin el cumplimiento de los requisitos legales o documentos exigidos por la ley.</t>
  </si>
  <si>
    <t>Etapa 3. Prejudicial</t>
  </si>
  <si>
    <t>Prestar asesoría jurídica a los municipios y entidades del orden departamental que hacen parte del Sistema Nacional del Deporte.</t>
  </si>
  <si>
    <t>Citas agendadas para asesoría/citas atendidas</t>
  </si>
  <si>
    <t>solicitudes externas atendidas</t>
  </si>
  <si>
    <t>Asesoría en temas de registro y control de manera virtual y presencial</t>
  </si>
  <si>
    <t xml:space="preserve">Gloria Bonilla </t>
  </si>
  <si>
    <t>Desconocimiento del cliente genera un sinnúmero de solicitudes sin el cumplimiento de los requisitos</t>
  </si>
  <si>
    <t>Compras y contratación</t>
  </si>
  <si>
    <t>Todas las fases</t>
  </si>
  <si>
    <t>Realizar la contratación de Indeportes Antioquia</t>
  </si>
  <si>
    <t>Minuta realizada /minuta publicada en SECOP II</t>
  </si>
  <si>
    <t>contratos publicados  (Minutas) en secop ii</t>
  </si>
  <si>
    <t>Realizar el estudio, analisis y celebración de los diferentes contratos que requiere la entidad</t>
  </si>
  <si>
    <t>Oficina Asesora Jurídica</t>
  </si>
  <si>
    <t xml:space="preserve">Celebración indebida de contratos, por desconocimiento </t>
  </si>
  <si>
    <t>Modelo Integrado de Planeación y Gestión -MIPG</t>
  </si>
  <si>
    <t xml:space="preserve">No aplica </t>
  </si>
  <si>
    <t xml:space="preserve">Etapa 5. Formulación indicadores </t>
  </si>
  <si>
    <t xml:space="preserve">Plan Estratégico Institucional -PEI </t>
  </si>
  <si>
    <t>Identificar y desarrollar las potencialidades de mejora en los procesos institucionales a partir del seguimiento y evaluación de la gestión.</t>
  </si>
  <si>
    <t>Oficina Asesora de Planeación</t>
  </si>
  <si>
    <t>Matriz de seguimiento indicadores (F-PO-31, Power Bi , actas Comité de Gerencia)</t>
  </si>
  <si>
    <t xml:space="preserve">Informes presentados </t>
  </si>
  <si>
    <t>Seguimiento y reportes de los  indicadores Institucionales de Gestión, Producto y Resultado.
Presentar mensualmente en el Comité de Gerencia los resultados y alertas, como insumo para la toma de decisiones</t>
  </si>
  <si>
    <t xml:space="preserve">Mensual </t>
  </si>
  <si>
    <t xml:space="preserve">Humano 
Tecnológico </t>
  </si>
  <si>
    <t>Profesional Especializado de la Oficina Asesora de Planeación</t>
  </si>
  <si>
    <t>Posibilidad de afectación reputacional por no reportar la información de manera oportuna.</t>
  </si>
  <si>
    <t>Ajustes en contratación de personal de la oficina. Enfoque en la construcción del nuevo plan de desarrollo.</t>
  </si>
  <si>
    <t>Plan de Desarrollo Departamental</t>
  </si>
  <si>
    <t xml:space="preserve">Todos los proyectos del plan de desarrollo departamental </t>
  </si>
  <si>
    <t xml:space="preserve">Establecer el direccionamiento estratégico de la entidad,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t>
  </si>
  <si>
    <t>Ficha Proyectos de inversión
Matriz F-PO-37 (matriz de seguimiento físico y financiero a los proyectos de inversión. 
Resumen ejecutivo mensual de los proyectos de inversión.</t>
  </si>
  <si>
    <t xml:space="preserve">Proyectos de inversión  con el seguimiento oportuno.  </t>
  </si>
  <si>
    <t xml:space="preserve">Gestión de proyectos: Incluye actualización de proyectos, seguimiento físico y financiero  formulación proyectos de inversión 2024-2027,  en las plataformas dispuestas por el Gobierno Nacional y Departamental.
Consolidar el presupuesto de los proyectos de inversión con los respectivos decretos de incorporación del recurso, que permita visualizar la trazabilidad de traslados. </t>
  </si>
  <si>
    <t>Pendiente actualizar las actividades en el SUIFP territorial.</t>
  </si>
  <si>
    <t>Sistemas de Gestión de Calidad</t>
  </si>
  <si>
    <t xml:space="preserve">3. Gestión con valores para los resultados </t>
  </si>
  <si>
    <t>Fortalecimiento Organizacional y simplificación de procesos</t>
  </si>
  <si>
    <t xml:space="preserve">Componente 3. Trabajar por procesos </t>
  </si>
  <si>
    <t xml:space="preserve">Identificar y desarrollar las potencialidades de mejora en los procesos institucionales a partir del seguimiento y evaluación de la gestión. </t>
  </si>
  <si>
    <t xml:space="preserve">Plan Anual de Auditoría, Programa de Auditoría, Informes de Auditoría, Informe consolidado del resultado de la Auditoría Interna.
Plan de Mejoramiento Formulado
</t>
  </si>
  <si>
    <t>Auditoría Interna realizada</t>
  </si>
  <si>
    <t>Unidad</t>
  </si>
  <si>
    <t xml:space="preserve">Realizar las auditorías internas al Sistema de Gestión de Calidad de la Entidad: Elaborar plan y programa de auditoría interna, entregar los insumos a control interno para el plan de auditoría quienes lo presentan a la Alta Dirección, elaborar informe consolidado de los resultados de la auditoría interna y socializar los resultados. </t>
  </si>
  <si>
    <t>Humano 
Tecnológico 
Financiero</t>
  </si>
  <si>
    <t xml:space="preserve">Profesional Especializado  Oficina Asesora de Planeación </t>
  </si>
  <si>
    <t>Posibilidad de afectación reputacional por no actualizar la información de manera oportuna.</t>
  </si>
  <si>
    <t xml:space="preserve">Se elaboró el plan de auditoría de control interno. Se entregó el insumo a control interno para al plan anual de auditoría de la entidad.Con corte al 30 de junio se adelanta proceso de contratación con la Universidad de Antioquia, entidad que apoyará la realización de las auditorías internas vigencia 2024. </t>
  </si>
  <si>
    <t xml:space="preserve">Contrato
Informe de Auditoría 
Plan de Mejoramiento Formulado </t>
  </si>
  <si>
    <t>Auditoría Externa realizada</t>
  </si>
  <si>
    <t xml:space="preserve">Realizar las auditorías externas al Sistema de Gestión de Calidad de la Entidad:
Gestionar el proceso contractual, acompañamiento a las dependencias del instituto en la formulación de las acciones correctivas y/o mejora de acuerdo a los resultados de la auditoría. </t>
  </si>
  <si>
    <t>La auditoría externa esta programada para septiembre de 2024.</t>
  </si>
  <si>
    <t>Fortalecimiento observatorio del deporte de Antioquia</t>
  </si>
  <si>
    <t>Número de informes realizados /solicitudes recibidas</t>
  </si>
  <si>
    <t>Respuestas a los requerimientos</t>
  </si>
  <si>
    <t xml:space="preserve">Dar respuesta a los requerimientos derivados de gerencia, planes, programas  y políticas públicas de las diferentes entidades de orden Territorial, Departamental y Nacional, e Institucional </t>
  </si>
  <si>
    <t>A demanda</t>
  </si>
  <si>
    <t xml:space="preserve">Con corte  al 30 marzo de 2024 se han atendido los requermientos. 
Con corte al 30 de junio se han atendido todos los requerimientos solicitados a la Oficina Asesora de Planeación. </t>
  </si>
  <si>
    <t xml:space="preserve">Etapa 2. Diagnóstico de capacidades y entornos </t>
  </si>
  <si>
    <t>Registro de actividades SSST, SGC.</t>
  </si>
  <si>
    <t xml:space="preserve">Procesos acompañados en la vigencia </t>
  </si>
  <si>
    <t>Acompañar en la implementación de los Sistemas de Gestión de Calidad y SG-SST: 
Acompañamiento a las áreas en la actualización y automatización de procesos y procedimientos (información documentada). 
Gestión del riesgos (acompañamiento en la  Identificación, Análisis y Diseño de Controles de riesgos de gestión,  corrupción y fiscales, seguimiento, monitoreo, reportes periódicos y consolidación del mapa de riesgos y publicación).
Seguimiento y consolidación al Plan de Mejoramiento Institucional 
Seguimiento y consolidación Producto No Conforme 
Análisis  de resultados de la encuesta de satisfacción. 
Publicar la información documentada  en la herramienta SharePoint</t>
  </si>
  <si>
    <t>Equipo Oficina Asesora de Planeación</t>
  </si>
  <si>
    <t>Posibilidad de afectación reputacional por contar con información estratégica desactualizada.</t>
  </si>
  <si>
    <t>Informe de Indicadores, Matriz de riesgos, Matriz de plan de mejoramiento, matriz de necesidades  y expectativas, contexto estratégico.
Reportes generados/ reportes requeridos</t>
  </si>
  <si>
    <t>Procesos y procedimientos de la Oficina Asesora de Planeación,  revisados, actualizados y con seguimiento</t>
  </si>
  <si>
    <t>Revisión, actualización y seguimiento a los procesos y procedimientos del Área</t>
  </si>
  <si>
    <t xml:space="preserve">A demanda </t>
  </si>
  <si>
    <t>Se hicieron reportes de indicadores de plan de desarrollo. Se actualizaron la matriz de riesgos y se hizo el seguimiento. De 25 informes se realizaron 7.
Con corte al 30 de junio se realizaron 8  informes (2 de riesgos, 3 de planes de mejoramiento, 3 de indicadores). (total 15/33)</t>
  </si>
  <si>
    <t>Etapa 3. Formulación de planes estratégicos</t>
  </si>
  <si>
    <t>Formato seguimiento plan de acción y formato seguimiento plan anticorrupción y atención al ciudadano (F-PO-15).</t>
  </si>
  <si>
    <t>Oportunidad en la publicación de los planes</t>
  </si>
  <si>
    <t xml:space="preserve">Consolidación, seguimiento y publicación al Plan de Acción Institucional y al  Plan Anticorrupción y de Atención al Ciudadano -PAAC. 
</t>
  </si>
  <si>
    <t>Trimestral para el Plan de Acción, Cuatrimestral par el PAAC</t>
  </si>
  <si>
    <t>Profesional Universitario Oficina Asesora de Planeación</t>
  </si>
  <si>
    <t xml:space="preserve">De 8 gestiones se han realizado 2. El primer plan de acción y el seguimiento al primer trimestre. </t>
  </si>
  <si>
    <t>Ley de Transparencia (1712/2014)</t>
  </si>
  <si>
    <t xml:space="preserve">Componente 3. Seguimiento acceso a la información pública </t>
  </si>
  <si>
    <t xml:space="preserve">Matriz de seguimiento ITA, reporte del estado de las publicaciones 
</t>
  </si>
  <si>
    <t>Monitoreos realizados</t>
  </si>
  <si>
    <t xml:space="preserve">Realizar seguimiento a la  publicación de  la información de acuerdo con lo establecido en la Ley 1712 de 2014 y el Decreto 103 de 2015. </t>
  </si>
  <si>
    <t xml:space="preserve">Permanente </t>
  </si>
  <si>
    <t xml:space="preserve">Secretaria Oficina Asesora de Planeación </t>
  </si>
  <si>
    <t xml:space="preserve">Con corte al 30 de junio, se ha publicado la información que reportan las áreas. Se establecen reuniones con la Oficina de Sistemas y Comunicaciones para verificar el estado de las publicaciones, sin embargo ocmo la metas es un informe, este no se ha relializado. </t>
  </si>
  <si>
    <t xml:space="preserve">Políticas evaluadas por la función publica </t>
  </si>
  <si>
    <t>Informe de los resultados del MDI (Medición del Desempeño Institucional)</t>
  </si>
  <si>
    <t>Reporte realizado</t>
  </si>
  <si>
    <t xml:space="preserve">Realizar el Reporte del FURAG vigencia 2023, elaborar el informe de acuerdo con los resultados y generar alertas. </t>
  </si>
  <si>
    <t>Profesional Especializado Oficina Asesora de Planeación</t>
  </si>
  <si>
    <t xml:space="preserve">Con corte al primer trimestre, la función pública no ha habilitado el formato para ser diligenciado.
Con corte al 30 junio de 2024, no han salido los resultados de la medición del desempeño instituciomal que se llevó a cabo en mayo de 2024. Siin embargo, basados enlas respuestas y en  los resultados de la vigencia anterior, se llevó a Plan de Mejoramiento las acciones para optimizar el desempeño, de cara a la próxma medición. El porcentaje de avance es 0% porque a la fecha la Función Pública no ha entregado los resultados de la mediicón y pro lo tanto no hay informe de esta vigencia. Ya se realizó la evaluación en el aplicativo de la Función Pública (FURAG). </t>
  </si>
  <si>
    <t xml:space="preserve">Plan Anual de Adquisiciones
</t>
  </si>
  <si>
    <t>Número detrámites realizados /solicitudes recibidas</t>
  </si>
  <si>
    <t>Acompañamiento en la formulación, seguimiento y actualización  de Plan Anual de Adquisiciones.</t>
  </si>
  <si>
    <t>30/12/204</t>
  </si>
  <si>
    <t>Profesional Universitario Oficina Asesora de Planeación 
Equipo de apoyo</t>
  </si>
  <si>
    <t xml:space="preserve">Con corte al 30 de junio de 2024, se han acompañado todas las modificaciones al PAA solitadas. </t>
  </si>
  <si>
    <t>Gobernación de Antioquia.</t>
  </si>
  <si>
    <t xml:space="preserve">Proyección MFMP, Ante proyecto de presupuesto, Viabilizaciones a los traslados e incorporaciones (ruta Mercurio), Proyección de Decreto, solicitud concepto favorable a Planeación. </t>
  </si>
  <si>
    <t xml:space="preserve">Realizar trámites presupuestales  (anteproyecto de presupuesto, definición de techos presupuestales, viabilidad a traslados e incorporaciones asociados a proyectos de inversión y cuando son incorporaciones viabilidad a proyectos de funcionamiento) </t>
  </si>
  <si>
    <t xml:space="preserve">Con corte al 30 de junio de 2024, se han realizado los trámites requeridos.  </t>
  </si>
  <si>
    <t xml:space="preserve">Todas las políticas </t>
  </si>
  <si>
    <t>Informe de las actividades desarrolladas para el seguimiento a la implementación de las políticas públicas</t>
  </si>
  <si>
    <t>Seguimiento a la implementación de las políticas públicas (Política Pública del Deporte, Política Pública de la Bicicleta).</t>
  </si>
  <si>
    <t xml:space="preserve">Fecha de inicio de seguimiento es en octubre 2024. Con corte al 30 junio </t>
  </si>
  <si>
    <t>Preevento, evento y postevento</t>
  </si>
  <si>
    <t>Diseño metodológico e implementación de la estrategia de rendición de cuentas</t>
  </si>
  <si>
    <t>Profesional Especializado 
Profesional  Universitario  
Equipo de apoyo</t>
  </si>
  <si>
    <t>No se han iniciado las acciones</t>
  </si>
  <si>
    <t>Planeación Institucional / Gestión del Conocimiento</t>
  </si>
  <si>
    <t xml:space="preserve">Informes de analítica, bases de datos, acta y listado de asistencia grupo focal, publicación de informes. </t>
  </si>
  <si>
    <t>Número de gestiones realizadas /solicitudes recibidas</t>
  </si>
  <si>
    <t>Gestión de datos e información en el marco del observatorio del deporte (incluye monitoreo de plataforma tecnológica para la recolección de datos, análisis y comunicación y difusión  de estadísticas de informes, grupo focal de discusión para validar hallazgos)</t>
  </si>
  <si>
    <t xml:space="preserve">Profesional Especializado de la Oficina Asesora de Planeación
Equipo de apoyo </t>
  </si>
  <si>
    <t>Fortalecimiento de los sistemas de información y la gestión estratégica para el deporte, la recreación y la actividad física de Antioquia</t>
  </si>
  <si>
    <t xml:space="preserve">Gobierno Digital </t>
  </si>
  <si>
    <t xml:space="preserve">3. Ejecutar </t>
  </si>
  <si>
    <t xml:space="preserve">PETI </t>
  </si>
  <si>
    <t xml:space="preserve">Oficina de Sistemas </t>
  </si>
  <si>
    <t>Cantidad de eventos o procesos misionales realizados en  Sistema de Información Misional DEPORTESANT / Cantidad de eventos o procesos misionales realizados TOTAL</t>
  </si>
  <si>
    <t xml:space="preserve">Actividades realizadas en Sistema de Información Misional </t>
  </si>
  <si>
    <t>Uso del Sistema de Información misional DEPORTESANT en los procesos misionales de la entidad.</t>
  </si>
  <si>
    <t xml:space="preserve">Humanos
Tecnológicos 
Financieros </t>
  </si>
  <si>
    <t>Jefe Oficina de Sistemas 
Técnicos Admin Oficina de sistemas
Subgerentes Fomento, Altos Logros y Escenarios
Oficina Asesora de Comunicaciones</t>
  </si>
  <si>
    <t>Posibilidad de Afectación en la disponibilidad de los servicios de T.I</t>
  </si>
  <si>
    <t>Se realizaron 9 eventos en la entidad en el primer trimestre  y los 9 fueron realizados en el sistema Deportesant</t>
  </si>
  <si>
    <t>3. Ejecutar 
3.3 Lineamientos habilitadores</t>
  </si>
  <si>
    <t>Para Acumular</t>
  </si>
  <si>
    <t>pagina web actualizada</t>
  </si>
  <si>
    <t>Pagina web actualizada</t>
  </si>
  <si>
    <t>Adaptar la página web con los requerimiento de la normativa, dando cumplimiento de Gobierno Digital  y teniendo en cuenta los criterios de accesibilidad y usabilidad.</t>
  </si>
  <si>
    <t>Unica Vez</t>
  </si>
  <si>
    <t xml:space="preserve">Gerencia
Oficina de Sistemas 
Oficina Asesora de Comunicaciones 
Oficina Asesora de Planeación 
Subgerencia Administrativa y financiera
Profesional Contratista
Profesional  Servicio al Ciudadano </t>
  </si>
  <si>
    <t>procedimientos identificados priorizados / procedimientos idenfiticados priorizados digitalizados</t>
  </si>
  <si>
    <t xml:space="preserve"> procedimientos digitalizados</t>
  </si>
  <si>
    <t>Identificar los procedimientos y tramites y/o servicios de la entidad que puedan ser objeto de sistematizar y definir la ruta para su digitalización.</t>
  </si>
  <si>
    <t>trimestral</t>
  </si>
  <si>
    <t>Jefe Oficina de Sistemas
Técnicos Admin Oficina de sistemas 
Oficina Asesora de Planeación 
demás procesos de la entidad</t>
  </si>
  <si>
    <t>Cantidad de requerimientos recibidos / cantidad de requerimientos desarrollados</t>
  </si>
  <si>
    <t>aplicativo de investigación en funcionamiento</t>
  </si>
  <si>
    <t>Mejorar y mantener el aplicativo para sistematizar las investigaciones de INDEPORTES ANTIOQUIA</t>
  </si>
  <si>
    <t xml:space="preserve">Jefe Oficina de Sistemas 
Profesional Contratista
Personal Medicina Deportiva- Equipo de Investigación 
</t>
  </si>
  <si>
    <t>Pendiente contratacion del desarrollador para dar continuidad al software de investigación.</t>
  </si>
  <si>
    <t>Aplicativo de historia clínica</t>
  </si>
  <si>
    <t>Mejorar y mantener el aplicativo para de historias clínicas de INDEPORTES ANTIOQUIA INDEMED</t>
  </si>
  <si>
    <t>de 39 requerimientos recibidos se tienen completados 20 y 19 se encuentran en desarrollo.
02/07/2024
Se recibieron 25 solicitudes y se resolvieron 15, se tienen 10 en desarrollo</t>
  </si>
  <si>
    <t>Sistema de Gestión Documental</t>
  </si>
  <si>
    <t>Aplicativo de gestión documental actualizado</t>
  </si>
  <si>
    <t xml:space="preserve">Actualizar el sistema de gestión documental </t>
  </si>
  <si>
    <t>Jefe Oficina de Sistemas
Profesional Especializado Oficina de Sistemas 
Técnicos Admin Oficina de sistemas
Profesional Contratista
CADA
Demás proceso de la entidad</t>
  </si>
  <si>
    <t xml:space="preserve">Seguridad Digital </t>
  </si>
  <si>
    <t>Fase #2. ejecución del modelo de gestión de riesgos de seguridad digital (mgrsd)</t>
  </si>
  <si>
    <t>Documento de la Política radicado</t>
  </si>
  <si>
    <t xml:space="preserve">Política DRP elaborada </t>
  </si>
  <si>
    <t>Elaborar política de recuperación de desastres de la entidad</t>
  </si>
  <si>
    <t xml:space="preserve">única vez </t>
  </si>
  <si>
    <t>Jefe Oficina de Sistemas
Profesional Especializado Oficina de Sistemas 
Profesional Contratista</t>
  </si>
  <si>
    <t>Certificados manuales que se expiden / certificados automatizados</t>
  </si>
  <si>
    <t>Certificados automatizados</t>
  </si>
  <si>
    <t>Automatizar los  diferentes certificados que se expiden en la entidad como el certificado contractual, certificado laboral, de retencion en la fuerte  y otros.</t>
  </si>
  <si>
    <t>Jefe Oficina de Sistemas
Profesional Especializado Oficina de Sistemas 
Profesional Especializado Sub. Admin y financiera
Oficina asesora de planeación
Oficina asesora Jurídica
Profesional Contratista
CADA
Demás proceso de la entidad</t>
  </si>
  <si>
    <t xml:space="preserve"> A la fecha a penas se esta realizando el levantamiento e identificacion de los certificados que se expiden manuales. Se tiene 1 en funiconamiento y 3 mas identificados desarrollados y en pruebas, pero no se tiene el total de certificados que se expiden en la entidad. 
02/07/2024 a la fecha se tiene en funcionamiento el aplicativo de certificados de retencion en la fuente, y certificado laboral, pendiente certificación contractual que esta en desarrollo</t>
  </si>
  <si>
    <t>sistemas de CCTV  Y CONTROL DE ACCESO actualizados</t>
  </si>
  <si>
    <t>sistemas CCTV funcionando</t>
  </si>
  <si>
    <t>Realizar mantenimiento al  sistema de CCTV  Y CONTROL DE ACCESO de INDEPORTES ANTIOQUIA en las diferentes sedes</t>
  </si>
  <si>
    <t>Jefe Oficina de sistemas 
Técnicos Admin Oficina de sistemas
Profesional especializado subgerencia administrativa y financiera</t>
  </si>
  <si>
    <t>Fases totales de migración a IPV6 / Fases implementadas de migración a IPV6</t>
  </si>
  <si>
    <t>Migración a IPV6 implementado</t>
  </si>
  <si>
    <t>Realizar la migración a IPV6 en la entidad.</t>
  </si>
  <si>
    <t xml:space="preserve">Jefe Oficina de Sistemas
Profesional Especializado Oficina de Sistemas </t>
  </si>
  <si>
    <t>cantidad de sistemas-licencias-subsistemas totales /  cantidad de  sistemas-licencias-subsistemas renovados</t>
  </si>
  <si>
    <t xml:space="preserve">Licencias renovadas </t>
  </si>
  <si>
    <t xml:space="preserve">Mantener la plataforma TIC actualizada (Servidores IAS, licenciamtos y Cloud) </t>
  </si>
  <si>
    <t>Oficina de Sistemas</t>
  </si>
  <si>
    <t>Se han actualizado 6 de 14 subsistemas que se deben actualizar en el año</t>
  </si>
  <si>
    <t xml:space="preserve">4. Medir </t>
  </si>
  <si>
    <t>Cantidad de aplicativos internos desarrollados / Cantidad de aplicativos internos funcionales</t>
  </si>
  <si>
    <t>Aplicativos Internos funcionales</t>
  </si>
  <si>
    <t xml:space="preserve">Mejorar y optimizar el  aplicativo para el sistema de indicadores institucional </t>
  </si>
  <si>
    <t xml:space="preserve">Jefe Oficina de Sistemas
Jefe Oficina Asesora de Planeación </t>
  </si>
  <si>
    <t>Desarrollos o software implementados</t>
  </si>
  <si>
    <t>Software o desarrollos propios implementados</t>
  </si>
  <si>
    <t>Fortalecer la plataforma de software, desarrollando o adquiriendo soluciones de acuerdo con los análisis y solicitudes de los diferentes procesos de la entidad</t>
  </si>
  <si>
    <t>Jefe Oficina de Sistemas 
Técnico Administrativo Sistemas 
Profesional Contratista</t>
  </si>
  <si>
    <t>Se esta a la espera de recursos para realizar los desarrollos y/ contrataciones
02/07/2024
Se analiza software de backup para office 365, G+ para planeacion, proyectos, talento humano y nomina.  Analisis de desarrollo para tesoreria y gestion de solicitudes comunicaciones</t>
  </si>
  <si>
    <t>Cantidad de requerimientos aplicables de gobierno digital cumplidos / cantidad de requerimientos aplicables de gobierno digital</t>
  </si>
  <si>
    <t>cumplimiento gobierno Digital</t>
  </si>
  <si>
    <t>Realizar diagnostico y plan de acción para el cumplimiento de gobierno digital en la entidad</t>
  </si>
  <si>
    <t>Se esta a la espera de la contratacion del personal que permita avanzar en esta accion para identificar los requerimientos aplicables de gob en linea
02/07/2024
Se realiza diagnostico, y se construye matriz para cumplir con la nueva pagina web</t>
  </si>
  <si>
    <t>Fórmula de cálculo</t>
  </si>
  <si>
    <t>Número de bienes dados de baja mediante acto administrativo /Inventario de bienes actualizado en SICOF</t>
  </si>
  <si>
    <t>Bienes dados de baja</t>
  </si>
  <si>
    <t xml:space="preserve">Actualizar en el sistema de información contable y financiera (SICOF) los bienes dados de baja. </t>
  </si>
  <si>
    <t xml:space="preserve">Trimestral </t>
  </si>
  <si>
    <t>Profesional Especializado Subgerencia Administrativa y Financiera
Auxiliar administrativo Almacén</t>
  </si>
  <si>
    <t xml:space="preserve">Posibilidad pérdidas económicas por  deficiencias en la administración del Almacén </t>
  </si>
  <si>
    <t>Para el mes de marzo se avanza con propuesta de Manual de Administración de Bienes, informes de cierre de Almacén en los meses de enero y febrero, además del informe de bienes para dar de baja en el primer trimestre de 2024, con el fin de que el Comité de Administración de Bienes apruebe el proceso de disposición final y se actualice la información de los bienes en el SICOF. 
Para el mes de septiembre se han celebrado 3 Comités de Admistración de Bienes en los cuales se han autorizado la baja de bienes, los cuales se reportaron a la supervisora del contrato de subasta con el Banco Popular. Para la actualización de la información en el SICOF es necesario que los bienes sean subastados y depende de un tercero.</t>
  </si>
  <si>
    <t>Número de requerimientos atendidos en mantenimiento/total de solicitudes
Cumplimiento a Proyecto MGA Mantenimiento de Sedes</t>
  </si>
  <si>
    <t>Requerimientos de mantenimientos preventivos y correctivos</t>
  </si>
  <si>
    <t>Elaborar Plan Anual de Mantenimiento y atender los requerimientos preventivos y correctivos, incluidos y no programados en el plan.</t>
  </si>
  <si>
    <t>Profesional Especializado Subgerencia Administrativa y Financiera</t>
  </si>
  <si>
    <t xml:space="preserve">Posibilidad de pérdidas económicas y reputacional por demandas o producto de accidentes en ocasión del deterioro de los bienes muebles e inmuebles del Instituto. </t>
  </si>
  <si>
    <t>De acuerdo con los indicadores mensuales reportados, el cumplimiento promedio del segundo trimestre fue muy similar al del primero, con un resultado de 94,45% de mantenimientos atendidos sobre la totalidad de las necesidades reportadas.
En el tercer trimestre se cuenta con la información reportada al 30/08/2024, por lo que el resultado del indicador fue de 97,5% (117 necesidades reprotadas / 120 necesidades atendidas).</t>
  </si>
  <si>
    <t>Cantidad de modificaciones del PAA realizadas / Modificaciones del PAA  solicitadas </t>
  </si>
  <si>
    <t>Modificaciones del PAA </t>
  </si>
  <si>
    <t>Consolidar el Plan Anual de Adquisiciones de la Subgerencia Administrativa y Financiera</t>
  </si>
  <si>
    <t>Profesional Universitario Logístico</t>
  </si>
  <si>
    <t>Posibilidad de afectación económica por no rendir la información de ley de manera oportuna.</t>
  </si>
  <si>
    <r>
      <rPr>
        <sz val="14"/>
        <color rgb="FF000000"/>
        <rFont val="Calibri"/>
        <family val="2"/>
        <scheme val="minor"/>
      </rPr>
      <t>Se han realizado 79 modificaciones al PLAN ANUAL DE ADQUISICIONES, al cierrede marzo no queda ninguna pendiente y es un támite que se realiza conforme al flujo de aprobaciones.</t>
    </r>
    <r>
      <rPr>
        <sz val="14"/>
        <color rgb="FFFF0000"/>
        <rFont val="Calibri"/>
        <family val="2"/>
        <scheme val="minor"/>
      </rPr>
      <t xml:space="preserve"> Para el segudno trimestrte la cantidad de modificaciones disminuyó significativamente, con 60 modificaciones que se pueden clasificar asi: 2 incorporaciones, 8 traslados y 50 modificaciones.</t>
    </r>
  </si>
  <si>
    <t>Número de procesos contractuales del mes  publicados en el Secop / número de procesos planeados para el mes (Subgerencia Administrativa y Financiera)</t>
  </si>
  <si>
    <t>Avance en la contratación</t>
  </si>
  <si>
    <t>Realizar el seguimiento al estado de la contratación de la Subgerencia Administrativa y Financiera</t>
  </si>
  <si>
    <t>Profesional Especializado Administrativo
Subgerente Administrativo y Financiero</t>
  </si>
  <si>
    <t>Para el seguimiento el equipo administrativo y financiero diseñó la matriz denominada "Cronograma contratos Subg Adm y Fra 2024" en la que es posible evidenciar el estado de la contratación en la columna C y permite el seguimiento de todos los procesos contractuales del área.</t>
  </si>
  <si>
    <t>Número de carteras inventariadas/ total de carteras</t>
  </si>
  <si>
    <t>Inventario carteras</t>
  </si>
  <si>
    <t>Verificar las carteras de servidores públicos de acuerdo con el cronograma de gestión del almacén (una vez se genere el informe de cartera individual a través del sistema de información contable y financiera SICOF y se coteje el listado, con bienes físicos, verificación del estado,  se tome nota de las novedades y se proceda con la actualización en el sistema de la cartera del servidor público, en caso de que aplique).</t>
  </si>
  <si>
    <t xml:space="preserve">Semestral </t>
  </si>
  <si>
    <t>Auxiliar Administrativo de Almacén</t>
  </si>
  <si>
    <t>Posibilidad de pérdidas económicas por no actualización de las carteras</t>
  </si>
  <si>
    <r>
      <rPr>
        <sz val="14"/>
        <color rgb="FF000000"/>
        <rFont val="Calibri"/>
        <family val="2"/>
        <scheme val="minor"/>
      </rPr>
      <t xml:space="preserve">Para el primer periodo evaluado se han presentado novedades con 2 carteras que están pendientes de sanear lo que no ha permitido alcanzar la meta del 100%. Con respecto a una de estas carteras se presentará el caso en el Comité de Administración de Bienes, con el fin de que se defina que se indique cómo proceder con esta novedad y mejorar el resultado del indicador. para los periodos restantes. </t>
    </r>
    <r>
      <rPr>
        <sz val="14"/>
        <color rgb="FFFF0000"/>
        <rFont val="Calibri"/>
        <family val="2"/>
        <scheme val="minor"/>
      </rPr>
      <t>Se tiene un total de 127 carteras inventariadas de 129 carteras de Servidores Publicos (personal de planta).  Se dejara como evidencia el informe de almacen del mes de mayo de 2024, con la tabla del estado de asignacion de carteras a mayo 31  de 2024. 
Para el tercer trimestre se cuenta con la información al 30 de agosto en el que  se tiene un total de 127 carteras inventariadas y asignadas de un total 128 carteras de Servidores Publicos (personal de planta), lo que equivale al  99.22%.</t>
    </r>
  </si>
  <si>
    <t xml:space="preserve">
Entregable: Anteproyecto de presupuesto elaborado. </t>
  </si>
  <si>
    <t>No aplica</t>
  </si>
  <si>
    <t xml:space="preserve">Elaborar el anteproyecto de presupuesto de la siguiente vigencia de los agregados de inversión, funcionamiento y deuda pública (en caso que aplique). </t>
  </si>
  <si>
    <t>Única vez</t>
  </si>
  <si>
    <t>Subgerentes y jefes de oficina
Profesional Universitario  de Presupuesto  
Profesional Universitario de Planeación</t>
  </si>
  <si>
    <t>Posibilidad de afectación económica producto de una inadecuada planificación de las partidas presupuestales.</t>
  </si>
  <si>
    <t>El anteproyecto de presupuesto se elabora a partir de Agosto, es una actividad que se elbora una vez al año; por lo tanto su cumplimeinto será en el tercer y cuarto trimestre del año.</t>
  </si>
  <si>
    <t xml:space="preserve">Entregable:
Plan Operativo Anual de Inversiones
Proyección Marco Fiscal Mediano Plazo 
Proyecto de Presupuesto </t>
  </si>
  <si>
    <t xml:space="preserve">Aprobación del presupuesto de la entidad para la vigencia siguiente de acuerdo  a la normatividad vigente </t>
  </si>
  <si>
    <t>Profesional Universitario  de Presupuesto  
Profesional Universitario de Planeación
Profesional Especializado de Planeación
Tesorero</t>
  </si>
  <si>
    <t>La aprobación de presupuesto se realiza posterior al anteproyeto, es una actividad que se elbora una vez al año; por lo tanto su cumplimiento será en el cuarto trimestre del año.</t>
  </si>
  <si>
    <t>Indicadores:
Presupuesto ejecutado de ingresos/Total presupuesto por ingresos
Presupuesto ejecutado de gastos/Presupuesto total gastos
Entregables:
Informes de Ejecución presupuestal de Ingresos y gastos.
Cierre Presupuestal,  Cierre de Tesorería,  Cierre Contable, Boletín de Bancos, circular de cierre de vigecia, Informe de Tesorería de Ingresos y Gastos.</t>
  </si>
  <si>
    <t xml:space="preserve">Ejecución presupuestal </t>
  </si>
  <si>
    <t>unidad</t>
  </si>
  <si>
    <t>Realizar seguimiento a la ejecución presupuestal de  ingresos y gastos de la vigencia</t>
  </si>
  <si>
    <t xml:space="preserve">
Profesional Universitario de Presupuesto
Tesorería</t>
  </si>
  <si>
    <t xml:space="preserve">Posibilidad de afectación económica y reputacional por presentación de informes que no reflejan la realidad financiera de la Entidad. 
Posibilidad de afectación reputacional y económica, producto de la inadaptabilidad del aplicativo financiero ERP en cuanto a la normatividad vigente,  expedición de reportes sin los parámetros establecidos e ineficiencias administrativas y financieras en el Instituto.  </t>
  </si>
  <si>
    <t xml:space="preserve"> se encuentran publicados los informes mensuales en la página de transparencia: https://indeportesantioquia.gov.co/acceso-informacion-publica/#1707920942764-40a0f6af-17d1 (ver pestaña de Ejecución Presupuestal Histórica 2024)</t>
  </si>
  <si>
    <t xml:space="preserve">Rendiciones presentadas oportunamente entes de vigilancia y control / total rendiciones programadas
</t>
  </si>
  <si>
    <t>Rendiciones presentadas oportunamente entes de vigilancia y control</t>
  </si>
  <si>
    <t>Presentar los informes requeridos por los organismos de vigilancia y control, en las plataformas establecidas dentro de los plazos establecidos.</t>
  </si>
  <si>
    <t>31/21/2024</t>
  </si>
  <si>
    <t xml:space="preserve">Tesorero General 
Profesional Universitario de Presupuesto 
Profesional Universitario de Contabilidad </t>
  </si>
  <si>
    <t xml:space="preserve">Posibilidad de afectación económica y reputacional por presentación de informes que no reflejan la realidad financiera de la Entidad. 
Posibilidad de afectación reputacional y económica, producto de la inadaptabilidad del aplicativo financiero ERP en cuanto a la normatividad vigente,  expedición de reportes sin los parámetros establecidos e ineficiencias administrativas y financieras en el Instituto.  </t>
  </si>
  <si>
    <t>Durante el periodo analizado (Junio de 2024), INDEPORTES ANTIOQUIA , No se realizó rendioción de Informacion contable y presupuestal  a la Contaduría General de la Nación a traves del CHIP, Esta informacion se remite de manera trimestral; la informacion con corte al 31/03/2024 se presento oportunamente el 30 de abril de 2024 (RESOLUCION # 411 DE 2024).  La información con corte al 30/06/2024, se debe presentar a mas tardar el 31/07/2024.Las evidencias se pueden consultar en el siguiente link https://www.chip.gov.co/</t>
  </si>
  <si>
    <r>
      <rPr>
        <sz val="14"/>
        <color rgb="FF000000"/>
        <rFont val="Calibri"/>
        <family val="2"/>
      </rPr>
      <t xml:space="preserve">Entregable: Resolución de Reservas presupuestales, resolución de cuentas por pagar.
</t>
    </r>
    <r>
      <rPr>
        <sz val="14"/>
        <color rgb="FFFF0000"/>
        <rFont val="Calibri"/>
        <family val="2"/>
      </rPr>
      <t xml:space="preserve"> </t>
    </r>
  </si>
  <si>
    <t>Constituir las reservas de caja y presupuestales al final de cada vigencia.</t>
  </si>
  <si>
    <t>Subgerente Administrativo y Financiero
Profesional Universitario de presupuesto
Supervisores contractuales
Ordenadores del gasto
Tesorería</t>
  </si>
  <si>
    <t>Las reservas de caja y presupuestales al final de cada vigencia se realizan en el mes de diciembre y por unica vez dentro de la vigencia anual; por lo tanto, su cumplimiento será en el cuarto trimestre del año.</t>
  </si>
  <si>
    <t>Entregable:
Informe de gestión de Cartera
Informe de Cuentas de Cobro</t>
  </si>
  <si>
    <t>Seguimiento CXC</t>
  </si>
  <si>
    <t>Controlar y hacer seguimiento a las cuentas por cobrar y gestión de cobro persuasivo</t>
  </si>
  <si>
    <t xml:space="preserve">Tesorero General </t>
  </si>
  <si>
    <t xml:space="preserve">Posibilidad de afectación económica y reputacional por presentación de informes que no reflejan la realidad financiera de la Entidad. </t>
  </si>
  <si>
    <t xml:space="preserve">Tesoreria entrega archivo con la gestión y seguimeinto de cxc con corte a marzo junio y septiembre </t>
  </si>
  <si>
    <t xml:space="preserve">
Entregable:
Informes financieros y contables presentados</t>
  </si>
  <si>
    <t xml:space="preserve">
Informes financieros y contables presentadas oportunamente entes de vigilancia y control</t>
  </si>
  <si>
    <t xml:space="preserve">Unidad </t>
  </si>
  <si>
    <t>Elaborar  y presentar informes financieros y contables.</t>
  </si>
  <si>
    <t>Profesional Universitario de Contabilidad
Profesional universitario de presupuesto
Tesorero General
Subgerente Administrativo y Financiero</t>
  </si>
  <si>
    <t xml:space="preserve">Posibilidad de afectación económica producto de una inadecuada planificación de las partidas presupuestales.
Posibilidad de afectación económica y reputacional por presentación de informes que no reflejan la realidad financiera de la Entidad. </t>
  </si>
  <si>
    <t>Se han presentado los informes financieros y contables del semestre; se han cargado en la página de la institución y se han presentado a la gerencia.el cierre contable requiere conciliaciones de otros procesos, por lo tanto publicadose encuentra hasta el mes de julio</t>
  </si>
  <si>
    <t>Declaraciones presentadas oportunamente en el periodo / total declaraciones requeridas a presentar en el periodo</t>
  </si>
  <si>
    <t>Declaraciones tributarias presentadas oportunamente</t>
  </si>
  <si>
    <t>Realizar la presentación  y pago oportuno de las diferentes declaraciones tributarias de las cuales es responsable Indeportes Antioquia, teniendo en cuenta los calendarios tributarios establecidos por las Entidades sujetos activos de los impuestos, tasas, estampillas y contribuciones</t>
  </si>
  <si>
    <t>Profesional Universitario con funciones de contador
Subgerente Administrativo y Financiero</t>
  </si>
  <si>
    <t>SE han presentado las Declaraciones tributarias oportunamente</t>
  </si>
  <si>
    <t>Plan Anticorrupción y de Atención al Ciudadano.</t>
  </si>
  <si>
    <t>Acciones Implementadas</t>
  </si>
  <si>
    <t>Implementar las  actividades consideradas en el Componente 4. Plan Anticorrupción y de Atención al Ciudadano.</t>
  </si>
  <si>
    <t xml:space="preserve">Humano 
Tecnológico
Financieros </t>
  </si>
  <si>
    <t>Profesional Especializado Subgerencia administrativa y financiera con apoyo de personal contratistas profesional y asistencial del proceso de Servicio al Ciudadano.</t>
  </si>
  <si>
    <t>Posibilidad de afectación reputacional por  falta disciplinaria debido al incumplimiento en las acciones contempladas en   el Plan Anticorrupción y Atención al Ciudadano-PAAC</t>
  </si>
  <si>
    <t>Con corte a Septiembre se encuentran al día las actividades y cronogramas establecidos en el plan anticorupción y los planes de mejoramiento del proceso de Servicio al Ciudadano.</t>
  </si>
  <si>
    <t>Instrumentos Archivísticos elaborados y actualizados
Entregable: Instrumento Archivístico elaborados y actualizados
1. PINAR
2. PGD
3. Diagnóstico Integral de Arhivos
4. Documentación del Proceso de Gestión Documental
5. Informes de Seguimiento a la implementación de la Política de Archivos y Gestión Documental
6. Inventarios documentales del Archivo Central
7. TRD (Según asignación de recursos)
8. TVD (Según asignación de recursos)</t>
  </si>
  <si>
    <t>Instrumentos Archivísticos elaborados y actualizados</t>
  </si>
  <si>
    <t>Revisar, actualizar y elaborar el conjunto de instrumentos archivísticos requeridos para la implementación de la gestión documental en el instituto.</t>
  </si>
  <si>
    <t>Una única vez</t>
  </si>
  <si>
    <t>Profesional Universitario
Equipo CADA</t>
  </si>
  <si>
    <t>Posibilidad de afectación reputacional y/o económica por pérdida de los documentos que conforman la memoria institucional.</t>
  </si>
  <si>
    <r>
      <rPr>
        <b/>
        <sz val="14"/>
        <color rgb="FF4472C4"/>
        <rFont val="Calibri"/>
        <family val="2"/>
        <scheme val="minor"/>
      </rPr>
      <t>Trimestre 1.</t>
    </r>
    <r>
      <rPr>
        <sz val="14"/>
        <color rgb="FF000000"/>
        <rFont val="Calibri"/>
        <family val="2"/>
        <scheme val="minor"/>
      </rPr>
      <t xml:space="preserve"> De los instrumentos formulados para elaborar en la vigencia 2024, se ha cumplido con la evaluación y actualización del PINAR. Este fue aprobado en el Comité de Gestión y Desempeño y está publicado en la web institucional: https://indeportesantioquia.gov.co/wp-content/uploads/2024/01/01_PINAR-INDEPORTES-ANTIOQUIA-2024.pdf
</t>
    </r>
    <r>
      <rPr>
        <b/>
        <sz val="14"/>
        <color rgb="FF4472C4"/>
        <rFont val="Calibri"/>
        <family val="2"/>
        <scheme val="minor"/>
      </rPr>
      <t>Trimestre 2.</t>
    </r>
    <r>
      <rPr>
        <sz val="14"/>
        <color rgb="FF4472C4"/>
        <rFont val="Calibri"/>
        <family val="2"/>
        <scheme val="minor"/>
      </rPr>
      <t xml:space="preserve"> </t>
    </r>
    <r>
      <rPr>
        <sz val="14"/>
        <color rgb="FF000000"/>
        <rFont val="Calibri"/>
        <family val="2"/>
        <scheme val="minor"/>
      </rPr>
      <t xml:space="preserve">De los instrumentos formulados para elaborar en la vigencia 2024, durante el trimestre se ha cumplido con la elaboración del Diágnóstico del Sistema de Gestión Documental de la entidad radicado 202401006855 del 12 de Junio de 2024. Además, con la revisión y actualización de los instructivos y formatos del proceso de Gestión Documental.
</t>
    </r>
    <r>
      <rPr>
        <b/>
        <sz val="14"/>
        <color rgb="FF4472C4"/>
        <rFont val="Calibri"/>
        <family val="2"/>
        <scheme val="minor"/>
      </rPr>
      <t xml:space="preserve">Trimestre 3. </t>
    </r>
    <r>
      <rPr>
        <sz val="14"/>
        <color rgb="FF000000"/>
        <rFont val="Calibri"/>
        <family val="2"/>
        <scheme val="minor"/>
      </rPr>
      <t xml:space="preserve">De los instrumentos formulados para elaborar durante la vigencia 2024, se inició la revisión del PGD, sin embargo, esta actividad no se ha cumplido como producto terminado. Por lo tanto, se reporta en 0% el trimestre y se reportará una vez concluida su elaboración. </t>
    </r>
  </si>
  <si>
    <t>Documentos radicados en el Sistema de Gestión Documental/ Solicitudes de radicación enviadas por los grupos de valor
Entregable: reporte de documentos radicados</t>
  </si>
  <si>
    <t>Documentos Radicados en el Sistema de Gestión Documental</t>
  </si>
  <si>
    <t>Gestionar con oportunidad la recepción y direccionamiento de comunicaciones oficiales allegadas por los grupos de valor a través de los diferentes canales de atención que dispone la entidad.</t>
  </si>
  <si>
    <t>Equipo CADA</t>
  </si>
  <si>
    <r>
      <rPr>
        <b/>
        <sz val="14"/>
        <color rgb="FF4472C4"/>
        <rFont val="Calibri"/>
        <family val="2"/>
        <scheme val="minor"/>
      </rPr>
      <t xml:space="preserve">Trimestre 1:
</t>
    </r>
    <r>
      <rPr>
        <sz val="14"/>
        <color rgb="FF000000"/>
        <rFont val="Calibri"/>
        <family val="2"/>
        <scheme val="minor"/>
      </rPr>
      <t xml:space="preserve">Radicados recibidos enero: 564
Radicados recibidos febrero: 762
Radicados recibidos marzo: 688
Actos administrativos enero: 81 resoluciones y 1 circular.
Actos administrativos febrero: 110 resoluciones y 4 circulares.
Actos Administrativos marzo: 95 resoluciones y 3 circulares.
</t>
    </r>
    <r>
      <rPr>
        <b/>
        <sz val="14"/>
        <color rgb="FF4472C4"/>
        <rFont val="Calibri"/>
        <family val="2"/>
        <scheme val="minor"/>
      </rPr>
      <t xml:space="preserve">Trimestre 2
</t>
    </r>
    <r>
      <rPr>
        <sz val="14"/>
        <color rgb="FF000000"/>
        <rFont val="Calibri"/>
        <family val="2"/>
        <scheme val="minor"/>
      </rPr>
      <t xml:space="preserve">Radicados recibidos abril: 1035
Radicados recibidos mayo: 866
Radicados recibidos junio: 826
Actos administrativos abril: 95 resoluciones y 6 circulares.
Actos administrativos mayo: 102 resoluciones y 6 circulares.
Actos Administrativos junio: 125 resoluciones y 5 circulares.
</t>
    </r>
    <r>
      <rPr>
        <b/>
        <sz val="14"/>
        <color rgb="FF4472C4"/>
        <rFont val="Calibri"/>
        <family val="2"/>
        <scheme val="minor"/>
      </rPr>
      <t xml:space="preserve">Trimestre 3
</t>
    </r>
    <r>
      <rPr>
        <sz val="14"/>
        <color rgb="FF000000"/>
        <rFont val="Calibri"/>
        <family val="2"/>
        <scheme val="minor"/>
      </rPr>
      <t>Radicados recibidos julio: 1005
Radicados recibidos agosto: 1077
Radicados recibidos septiembre: 1024
Actos administrativos julio: 115 resoluciones y 9 circulares.
Actos administrativos agosto: 134 resoluciones y 6 circulares.
Actos Administrativos septiembre: 104 resoluciones y 6 circulares.</t>
    </r>
  </si>
  <si>
    <t>Transferencias primarias gestionadas desde los archivos de gestión al CADA
Entregable: Actas e inventarios de transferencias primarias desde archivos de gestión al archivo central a cargo del CADA
Formatos  de acompañamiento en gestión documental a las diferentes dependendencias</t>
  </si>
  <si>
    <t>Transferencias primarias desde los archivos de gestión al CADA</t>
  </si>
  <si>
    <t>Acompañamiento en la gestión del normal ciclo de transferencias primarias desde cada Oficina y Subgerencia hacia el Archivo Central a cargo del CADA, según demanda de las dependencias.</t>
  </si>
  <si>
    <t>Posibilidad de afectación reputacional debido a dificultades en el acceso a la información institucional</t>
  </si>
  <si>
    <r>
      <rPr>
        <b/>
        <sz val="14"/>
        <color rgb="FF4472C4"/>
        <rFont val="Calibri"/>
        <family val="2"/>
      </rPr>
      <t xml:space="preserve">Trimestre 1. </t>
    </r>
    <r>
      <rPr>
        <sz val="14"/>
        <color rgb="FF000000"/>
        <rFont val="Calibri"/>
        <family val="2"/>
      </rPr>
      <t xml:space="preserve">Durante el primer trimestre de 2024, el CADA realizó, a demanda de las dependencias, el acompañamiento y revisión de cumplimiento de requisitos de dos transferencias primarias así:
Radicado 202401001074 del 12 de febrero de 2024, transferencia de las Actas del Comité de Conciliación de la Oficina Asesora Jurídica.
Radicado 202401001295 del 20 de febrero de 2024, transferencia de la Oficina de Control Interno.
</t>
    </r>
    <r>
      <rPr>
        <b/>
        <sz val="14"/>
        <color rgb="FF4472C4"/>
        <rFont val="Calibri"/>
        <family val="2"/>
      </rPr>
      <t xml:space="preserve">Trimestre 2. </t>
    </r>
    <r>
      <rPr>
        <sz val="14"/>
        <color rgb="FF000000"/>
        <rFont val="Calibri"/>
        <family val="2"/>
      </rPr>
      <t xml:space="preserve">Durante el segundo trimestre de 2024, el CADA realizó, a demanda de las dependencias, el acompañamiento y revisión de cumplimiento de requisitos de una transferencia de la Subgerencia Administrativa y Financiera (Equipo Almacén), formalizada bajo el radicado 202401005295 del 10 de mayo de 2024. En lo corrio de 2024 el CADA a atendido al revisión de 2,2 metros líneales (9 cajas con 55 carpetas y 7,236 folios).
</t>
    </r>
    <r>
      <rPr>
        <b/>
        <sz val="14"/>
        <color rgb="FF4472C4"/>
        <rFont val="Calibri"/>
        <family val="2"/>
      </rPr>
      <t xml:space="preserve">Trimestre 3. </t>
    </r>
    <r>
      <rPr>
        <sz val="14"/>
        <color rgb="FF000000"/>
        <rFont val="Calibri"/>
        <family val="2"/>
      </rPr>
      <t>Durante el tercer trimestre de 2024 el CADA realizó, a demanda de las dependencias, el acompañamiento y revisión del cumplimiento de requitos de cuatro transferencias documentales: radicados 202401008817 y 202401010088 de la Subgerencia Administrativa y Financiera (6 metros lineales que representan 24 cajas cajas con 158 carpetas y un volumen de 30,876 folios); radicado 202401012398 de la Oficina de Medicina Deportiva (3 metros lineales que representan 12 cajas con 211 carpetas y un volumen de 5784 folios) y radicado 2024014012717 de la Oficina Aseora Jurídica (0,25 metros lineales que representan 1 caja con 15 carpetas y 1,631 folios).</t>
    </r>
  </si>
  <si>
    <t>Número de consultas o requerimientos atendidos / Número de solicitudes recibidas
Entregable:
Registro de consultas realizadas al CADA</t>
  </si>
  <si>
    <t>Número de solicitudes atendidas</t>
  </si>
  <si>
    <t>Gestionar el 100% de las solicitudes realizadas al CADA relativas a la información institucional bien sea en soporte físico (fondo acumulado o archivo central con transferencia primaria) o  en soporte digital (Sistema de Gestión Documental Mercurio)</t>
  </si>
  <si>
    <t>Durante el primer, segundo y tercer trimestre de 2024, El equipo CADA gestionó todas las consultas y requerimientos allegados de manera presencial y a través del buzón institucional:
Link al registro de consulta: https://indeportesantioquia.sharepoint.com/:x:/t/OF_CADA/EcibVBnj1qVArb7c3vBL2E8Bint_e2YD5L1LSxHeaU2Tuw?e=qm8gjs
Se ha llevado el control sobre la asignación de permisos en expedientes contractuales:
Vigencia 2023: https://indeportesantioquia.sharepoint.com/:x:/t/OF_CADA/EcibVBnj1qVArb7c3vBL2E8Bint_e2YD5L1LSxHeaU2Tuw?e=qm8gjs
Vigencia 2024: https://indeportesantioquia-my.sharepoint.com/:x:/g/personal/mcgarcia_indeportesantioquia_gov_co/Eb5Sc9sJ_ppPhceuFlQM66wB1EPb4M9vC7ZAWmoVpZaZYw?e=Fvj54z</t>
  </si>
  <si>
    <t>MODELO MIPG</t>
  </si>
  <si>
    <t>4. Evaluación de  Resultados</t>
  </si>
  <si>
    <t xml:space="preserve">Mantenimiento de la infraestructura de las sedes operativas para la prestación de servicios deportivos, recreativos y de actividad física en las regiones de Antioquia </t>
  </si>
  <si>
    <t>Gestión de compras y contratación</t>
  </si>
  <si>
    <t xml:space="preserve">Línea 1. Programar el Presupuesto </t>
  </si>
  <si>
    <t>Realizar la planificación financiera, aplicación y custodia de los recursos financieros de la entidad y gestionar la transferencia de los mismos.</t>
  </si>
  <si>
    <t xml:space="preserve">
Línea 2.  Alineación de la Planeación y el Presupuesto </t>
  </si>
  <si>
    <t>Modelo Integrado de Planeación y Gestión - MIPG</t>
  </si>
  <si>
    <t>Modelo MIPG</t>
  </si>
  <si>
    <t>Gestión Documental</t>
  </si>
  <si>
    <t>Eje 1. La gestión documental como elemento estratégico en Indeportes Antioquia
Eje 3. Diseño e implementación de procesos de la gestión documental</t>
  </si>
  <si>
    <t>Plan Institucional de Archivos de la Entidad PINAR</t>
  </si>
  <si>
    <t>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t>
  </si>
  <si>
    <t>Eje 3. Diseño e implementación de procesos de la gestión documental
Línea: Fortalecimiento de los procesos propios de la gestión documental</t>
  </si>
  <si>
    <t xml:space="preserve">Etapa 1. Disponer de Información </t>
  </si>
  <si>
    <t xml:space="preserve">Plan Estratégico de Talento Humano </t>
  </si>
  <si>
    <t>Planear, organizar, ejecutar y hacer seguimiento a las acciones que promuevan el desarrollo del talento Humano durante el ciclo de vida laboral de los servidores públicos del instituto</t>
  </si>
  <si>
    <t>Información Laboral actualizada, según demanda, en los componentes como SIGEP (ingresos, retiros, periódica), reporte vacantes, caracterización sociodemográfica personal</t>
  </si>
  <si>
    <t xml:space="preserve">Información laboral actualizada </t>
  </si>
  <si>
    <t xml:space="preserve">Revisar y actualizar la información del talento humano del Instituto en los componentes de: ingreso (trazabilidad de la historia laboral, declaración de  bienes y rentas y formatos únicos de hoja de vida durante los tiempos de ley), caracterización sociodemográfica, registro público de carrera administrativa; en el desarrollo (movimientos planta empleo, declaraciones de bienes y rentas periódicas); y retiro (informe de retiros. reporte vacantes y registro público de carrera administrativa a la CNSC y ) de los servidores públicos. </t>
  </si>
  <si>
    <t>Humanos 
Tecnológicos
Financieros</t>
  </si>
  <si>
    <t>Jefe Oficina Talento Humano 
Profesional Especializado T.H
Profesional Universitario de Talento Humano</t>
  </si>
  <si>
    <t xml:space="preserve">Posibilidad de afectación económica por la pérdida de la información histórica del proceso Gestión de Talento Humano debido a la falta de sistematización, organización, seguimiento y control de la misma. </t>
  </si>
  <si>
    <t xml:space="preserve">10/04/2024: Para el período la información de ingreso del personal en los 9 procesos adelantados se encuentra actualizada según el formato F-TH-64.
La caracterización Socio demográfica se encuentra en la carpeta del SG SST/Anexo4. Perfilsociodemografico/2024. Se encuentra actualizada a la fecha del 10 de abril del 2024. No se adjunta como evidencia, porque  la información que contiene esta encuesta es confidencial de cada servidor.
Del personal de carrera administrativa se adelantó  la actualización del RPCA de la CNSC de las 4 novedades surgidas en el período (inscripción y comisión para empleo LNR)
Durante la permanencia del personal se presentó un movimiento de planta por traslado de servidora formalizado con resolución S2024000050 del 23/01/2024, según procedimiento P-TH-14
No aplica para el período evaluado actualización de HL o declaración de bienes en SIGEP (julio de cada año)
De los retiros de personal de carrera administrativa, presentados en el período se reportó para cancelación a la CNSC en la plataforma RPCA, y con la oportunidad legal se reportó a la CNSC las vacancias generadas el 22 de enero y 01 de febrero para el concurso Antioquia 3
RUTA EVICENCIAS: https://indeportesantioquia.sharepoint.com/sites/SGC2/SitePages/Home.aspx / proceso de gestión de talento humano / documentos de calidad / Evidencias plan de acción 2024 / trimestre 1
19/07/2024: Para el segundo trimestre del 2024 se tienen dos retiros por renuncia de personal de planta y se dos ingresos en provisionalidad </t>
  </si>
  <si>
    <t>Etapa 3. Diseñar acciones para la GETH</t>
  </si>
  <si>
    <t xml:space="preserve">Planes Estratégicos de Gestión de Talento Humano publicados; Anual de Vacantes y Previsión de Recursos Humanos; Plan Institucional de Capacitación; Plan de Bienestar Social e Incentivos Institucionales y Plan de Seguridad y Salud en el trabajo -SST
</t>
  </si>
  <si>
    <t xml:space="preserve">Planes  actualizados y Publicados </t>
  </si>
  <si>
    <t xml:space="preserve">Revisar y actualizar  planes estratégicos Vigencia 2024 para su publicación 
</t>
  </si>
  <si>
    <t>Humanos 
Tecnológicos</t>
  </si>
  <si>
    <t xml:space="preserve">Posibilidad de afectación económica por la materialización de riesgos en la salud de los empleados de la Entidad debido a incumplimientos en la implementación del Sistema de Seguridad y Salud en el Trabajo </t>
  </si>
  <si>
    <t xml:space="preserve">10/04/2024: Al 31 de enero de 2024 y en cumplimiento del decreto 612 de 2018, se tienen actualizados y publicados los planes estratégicos de la presente vigencia en la págna de la entidad / transparencia
19/07/2024 JDJ Al 30 de Junio de 22024 se encuentran publicados los planes estrategicos para el segundo trimestre del presente año  
</t>
  </si>
  <si>
    <t>Etapa 4. Implementar acciones para la GETH y Gestión del Conocimiento</t>
  </si>
  <si>
    <t>Gestión del  Talento Humano - Gestión del conocimiento</t>
  </si>
  <si>
    <t>Porcentaje de avance implementación acciones para la GETH y gestión del conocimiento</t>
  </si>
  <si>
    <t xml:space="preserve">% implementación </t>
  </si>
  <si>
    <t>Desarrollar las actividades de los planes de acción que integran la GETH
Incluir y realizar actividades de gestión  del Conocimiento en el Plan  Anual de Capacitación</t>
  </si>
  <si>
    <t>Posibilidad de afectación reputacional ante el incumplimiento de los procedimientos y trámites de la Entidad debido a la pérdida del conocimiento en los eventos de cambio de personal.</t>
  </si>
  <si>
    <t>10/04/2024: No se han llevado acabo acciones puesto que no se tiene el presupuesto para desarrollar el PIC, pero se tienen las cotizaciones como evidencia que se esta gestionando y se encuentra en  proceso de contratación. 
19/07/2024 JDJ Se han llevado acabo capacitaciones dentro de las capacidades del grupo de SST, Bienestar y Plan de Capacitaciones, el PIC aun se encuentra en etapa de contratación 
https://indeportesantioquia-my.sharepoint.com/:f:/r/personal/jmposada_indeportesantioquia_gov_co/Documents/Documentos/CAPACITACI%C3%93N/Plan%20de%20formaci%C3%B3n/2024?csf=1&amp;web=1&amp;e=g2TWB7</t>
  </si>
  <si>
    <t>Gestión del  Talento Humano - 
Integridad</t>
  </si>
  <si>
    <t>Etapa 4. Implementar acciones para la GETH e Integridad</t>
  </si>
  <si>
    <t>Plan Estratégico de Talento Humano - Política de Integridad</t>
  </si>
  <si>
    <t xml:space="preserve">Número de servidores certificados con el curso virtual de Integridad, Transparencia y lucha contra la corrupción/Total de Servidores </t>
  </si>
  <si>
    <t>% certificación  en curso virtual de Integridad, Transparencia y lucha contra la corrupción</t>
  </si>
  <si>
    <t>Promocionar entre los servidores de Indeportes el Curso virtual de Integridad, Transparencia y Lucha contra la Corrupción disponible a través de la plataforma EVA del Departamento Administrativo de la Función Pública (https://www.funcionpublica.gov.co/web</t>
  </si>
  <si>
    <t xml:space="preserve">10/07/2024: Mediante correo electrónico de la Oficina de Talento Humano del 02/02/2024 se promocionó y solicitó a todo el personal vinculado la realización de los cursos virtuales de Integridad y MIPG.
Así mismo, frente al personal del staff directivo vinculado en 2024, en correos del 11 y 29 de enero, 18 de marzo de 2024
19/07/2024 Mediante correo electronico se recobio en la oficina de talento humano el correo con el listado de los funcionarios que han realizado el curso de MIPG </t>
  </si>
  <si>
    <t>Etapa 4. Implementar acciones para la GETH</t>
  </si>
  <si>
    <t>Plan Estratégico de Talento Humano</t>
  </si>
  <si>
    <t>Procedimiento institucional de vinculación y el Manual Específico de Funciones y Competencias Laborales para implementar actividades de inclusión (discapacidad, empleo joven, grupos étnicos, género) actualizado</t>
  </si>
  <si>
    <t>Inclusión para el acceso al empleo público</t>
  </si>
  <si>
    <t>Actualizar el procedimiento institucional de vinculación y el Manual Específico de Funciones y Competencias Laborales para implementar actividades de inclusión (discapacidad, empleo joven, grupos étnicos, género)  según estudio técnico de modernización</t>
  </si>
  <si>
    <t>Posibilidad de afectación reputacional por vinculación irregular del personal debido al incumplimiento en la verificación de los requisitos legales para el nombramiento o posesión en el empleo.</t>
  </si>
  <si>
    <t xml:space="preserve">10/04/2024: No se tiene avance en esta actividad. Se está a la espera del estudio de modernización dentro del cual uno de los productos es la actualización del manual de funciones para incorporar componentes normativos como la inclusión por género, discapacidad, primer empleo. Estudio para el cual se está adelantando la solicitud de cotizaciones para la etapa precontractual (radicados Mercurio 202403001340, 202403001341, 202403001342 y 202403001343).
19/07/2024: Para el Segundo trimestre no se tiene avance pues el estudio de modernización esta en etapa de contratación  
</t>
  </si>
  <si>
    <t>Plan de Previsión de Recursos Humanos</t>
  </si>
  <si>
    <t>Actividades implementadas de desvinculación asistida</t>
  </si>
  <si>
    <t>Número de actividades de desvinculación asistida desarrolladas</t>
  </si>
  <si>
    <t>Implementación de programa de desvinculación asistida</t>
  </si>
  <si>
    <t>Posibilidad de afectación económica por la materialización de riesgos en la salud de los empleados de la Entidad debido a incumplimientos en la implementación del Sistema de Seguridad y Salud en el Trabajo</t>
  </si>
  <si>
    <t xml:space="preserve">10/04/2024: Dentro de la cotización del "Plan de Bienestar" enviado por la caja de compensación Comfama, en la pagina 11, se encuentra estupulada la  Preparación para retiro laboral, cuyo objeto es: Programa orientado a las personas que están próximas a pensionarse, con el
fin de acompañarlas en la revisión y planeación de su proyecto de vida, frente a su nuevo rol de jubilado. 
La a caja de compensación ya envío la cotización, la cual fue modificada por la Entidad. Actualmente, se está a la espera de la cotización actualizada, para proceder a su aprobación e iniciar con la contratación, el cual incluye, cotizar los mismo productos con otras dos Entidades.
19/07/2024 JDJ Para el segundo trimestre del 2024 se continua esperando la contratacion del Plan de Bienestar que como lo indica el seguimiento anterior se encuentra estipulado la preparación para el retiro  
 </t>
  </si>
  <si>
    <t>N° de vacantes reportadas dentro de los términos a la CNSC (OPEC) / Total de Vacantes reportadas</t>
  </si>
  <si>
    <t>Nivel de vacantes reportadas  (OPEC) oportunamente</t>
  </si>
  <si>
    <t>Realizar el reporte oportuno a la CNSC de las vacantes a proveer según los lineamientos aplicables</t>
  </si>
  <si>
    <t xml:space="preserve">Jefe Oficina Talento Humano 
Profesional Especializado T.H
</t>
  </si>
  <si>
    <t xml:space="preserve">10/04/2024: De las vacantes generadas durante el período (22 de enero y 01 de febrero), se realizó reporte a la CNSC para incluirlas en la OPEC del concurso Antioquia 3 con los números OPEC 216522 y 216433).
19/07/2024 La profesional especializada de TH se ha encargado de realizar el reporte oportuno de las vacantes  </t>
  </si>
  <si>
    <t>N° de servidores nombrados con aplicación de pruebas de selección/ Total de Cargos  provistos</t>
  </si>
  <si>
    <t>Tasa de procesos de selección con a plicación de pruebas para la provisión de empleos</t>
  </si>
  <si>
    <t>Aplicación de pruebas de selección para la provisión de empleos en la  Entidad</t>
  </si>
  <si>
    <t>Jefe Oficina Talento Humano 
Profesional Especializado T.H</t>
  </si>
  <si>
    <t xml:space="preserve">10/04/2024: Durante el período en desarrollo de los procesos de selección para provisión definitiva (empleos de LNR) y transitoria (mediante encargo), se aplicaron pruebas en 13 procesos, que reposan en las carpetas digitales de los procesos de selección de la profesional especializada de la Oficina de Talento Humano
19/07/2024 JDJ  Para el segundo trimestre la jefe de talento humano expone que  no se han llevado acabo procesos de puebras de selescción </t>
  </si>
  <si>
    <t>Plan Estratégico de Talento Humano- 
Plan de Bienestar</t>
  </si>
  <si>
    <t xml:space="preserve">N° de servidores con concertación y seguimiento de desempeño laboral / Total de Servidores
</t>
  </si>
  <si>
    <t xml:space="preserve">N° de servidores con concertación y seguimiento para la evaluación del desempeño laboral
</t>
  </si>
  <si>
    <t>Verificar y controlar la aplicacióon del procedimiento de evaluación del desempeño de los servidores de la entidad para el período 2024 - 2025</t>
  </si>
  <si>
    <t>Gerente
Jefe Oficina Asesora de Planeación
Jefe Oficina Talento Humano 
Profesional Especializado T.H</t>
  </si>
  <si>
    <t>Posibilidad de afectación reputacional por incumplimiento de los objetivos y metas institucionales debido a la inadecuada realización de evaluación del desempeño laboral y de los acuerdos de gestión.</t>
  </si>
  <si>
    <t xml:space="preserve">10/04/2024: Durante enero a marzo de 2024, se constató por la Oficina de Talento Humano la realización de las evaluaciones definitivas anuales del período 2023 - 2024, a realizarse a partir del 01 de febrero de 2024 (según consta en informe a Oficina de Control Interno en radicado 202401002744 del 20/03/2024). Así mismo, mediante correos electrónicos del 30/01/2024 se recordó finalización período de EDL y deber de realización de evaluación; y del 26/02/2024 y 06/03/2024 se socializó invitación a capacitación de la CNSC  sobre el proceso de EDL.
19/07/2024 Para el segundo trimestre de 2024 Se realizo una  evaluacion para la cual tienen su respectivo EDL </t>
  </si>
  <si>
    <t>Informe de resultados de la evaluación de desempeño y acuerdos de gestión de los servidores</t>
  </si>
  <si>
    <t>Informe de Evaluación de Desempeño</t>
  </si>
  <si>
    <t>Elaborar informe de resultados de la evaluación de desempeño y acuerdos de gestión de los servidores</t>
  </si>
  <si>
    <t xml:space="preserve">10//04/2024: No se tiene avances en esta actividad para el período evaluado.
19/07/2024 Para el Segundo trimestre no se tiene avances sobre dicha evaluación </t>
  </si>
  <si>
    <t>Plan Estratégico de Talento Humano - 
Plan Institucional de Capacitación</t>
  </si>
  <si>
    <t>N° de capacitaciones desarroladas 
(Numero de personas capacitadas/personas convocadas)</t>
  </si>
  <si>
    <t>Tasa de capacitación en servicio al ciudadano</t>
  </si>
  <si>
    <t>Gestión de Capacitación de servicio al ciudadano</t>
  </si>
  <si>
    <t xml:space="preserve">10/04/2024: Para el trimestre comprendido entre Enero y Marzo del presente año no se han llevado acabo capacitaciones orientadas a Servicio al Ciudadanos ya que el PIC se encuentra en proceso de contratación.
19/07/2024 Para el Segundo trimestre no se han llevado acabo acciones pues el PIC se encuentra en proceso de contratación, sin embargo se han realizado capacitaciones que ayudan a mejorar el servicio al ciudadano </t>
  </si>
  <si>
    <t>Plan de capacitación - Plan de Seguridad y Salud en el Trabajo</t>
  </si>
  <si>
    <t xml:space="preserve">N° de actividades de capacitación sobre acoso laboral sexual </t>
  </si>
  <si>
    <t>Tasa de capacitación en acoso laboral sexual</t>
  </si>
  <si>
    <t xml:space="preserve">Implementar acciones de capacitación y socialización sobre el protocolo de atención y prevención de acoso laboral sexual
</t>
  </si>
  <si>
    <t>10/04/2024: El dia 04/03/2024 se llevó acabo capacitación sobre Divulgación protocolos de acoso laboral, resultados de evaluación de riesgo psicosocial y funciones del Comitéde convivencia laboral, En este espacio se  abordaron cuestiones generales sobre lo que es acoso laboral y acoso sexual laboral, todo teniendo en cuenta un enfoque de género. Además, se expusieron los mecanismos de atención, avances en el protocolo de atención en caso de acoso sexual. para fortalecer su capacidad para prevenir, detectar y abordar situaciones de acoso laboral y otros conflictos de convivencia en el entorno de trabajo, contribuyendo así a promover un ambiente laboral sano, seguro y libre de violencia. 
19/07/2024 Para el Segundo semestre no se han llevado acabo capacitaciones refetentes al acoso laboral</t>
  </si>
  <si>
    <t>Etapa 5. Evaluar la GETH</t>
  </si>
  <si>
    <t>Todos los planes estratégicos</t>
  </si>
  <si>
    <t xml:space="preserve">Informe consolidado encuestas de satisfacción </t>
  </si>
  <si>
    <t>Nivel de satisfacción de los servidores con las acciones desarrolladas</t>
  </si>
  <si>
    <t xml:space="preserve">Aplicar encuesta de satisfacción a servicios del procedimiento Administración del Bienestar Social e Incentivos.(Incluir variables sobre la percepción comunicación interna del proceso de gestión del talento humano) Analizar el resultado de las  encuestas de satisfacción aplicadas a servicios brindados </t>
  </si>
  <si>
    <t xml:space="preserve">Humanos 
Tecnológicos
</t>
  </si>
  <si>
    <t xml:space="preserve">
Profesional Especializado T.H
Profesional Universitario de Talento Human</t>
  </si>
  <si>
    <t xml:space="preserve">10/04/2024: Para el primer trimestre del 2024 no se ha realizado encuesta de satisfacción a servicios del procedimiento Administración del Bienestar Social e Incentivos, ya que esta no tiene una periodicidad trimestral para su aplicación 
19/07/2024 Para el segundo trimestre no se tiene evaluación del programa pues esta se realiza de forma semestral y la evaluación fue enviada el 11 de Julio </t>
  </si>
  <si>
    <t>Reporte indicadores de gestión en la plataforma institucional</t>
  </si>
  <si>
    <t>Indicadores reportados</t>
  </si>
  <si>
    <t>porcentaje</t>
  </si>
  <si>
    <t xml:space="preserve">Reportar el logro de los indicadores de gestión </t>
  </si>
  <si>
    <t>10/04/2024: El reporte de los indicadores con periodicidad trimestral se realiza dentro de los 10 primeros días hábiles del mes siguiente, por lo cual, dentro periodo de evaluación no se realizó dicho reporte, para lo cual, a la fecha del presente seguimiento, se tiene plazo hasta el  18 de abril  de 2024 por ajustes en la plataforma.
19/07/2024 Dentro del segundo trimestre no se tiene el reporte de indicadores ya que estos se hacen iniciando el cuarto trimestre</t>
  </si>
  <si>
    <t>Gestión del Talento Humano</t>
  </si>
  <si>
    <t xml:space="preserve">Etapa 2. Diagnóstico </t>
  </si>
  <si>
    <t>Plan Institucional de Capacitación - Plan de Bienestar Social e Incentivos</t>
  </si>
  <si>
    <t>N° de capacitaciones realizadas</t>
  </si>
  <si>
    <t>Tasa de Cobertura de Capacitación</t>
  </si>
  <si>
    <t>Ejecutar el plan de formación que incluye las capacitaciones del PIC, de SST y otras fuentes</t>
  </si>
  <si>
    <t>Profesional Universitario de Talento Humano</t>
  </si>
  <si>
    <t xml:space="preserve">10/04/2024: Para el primer treimestre del presente año se han llevado acabo 13 capacitaciones las cual enunciamos a continuación: 
1- Derechos de peticion
2- Capacitacion Ruta de Pagos
3- Capacitacion Ruta de contratación
4- Capacitacion Expedientes contractuales
5- Curso de "HABILIDADES COMUNICATIVAS: Técnicas y métodos de redacción de textos"
6- Divulgación protocolos de acoso laboral, resultados de evaluación de riesgo psicosocial y funciones del comite de convivencia laboral
7- Curso de "HABILIDADES COMUNICATIVAS: Técnicas y métodos de redacción de textos"
8- Inducción en Seguridad y Salud en el Trabajo (SST)
9- Capacitación en Sistema de Gestión Documental de Indeportes Antioquia - MERCURIO
10- Curso de "HABILIDADES COMUNICATIVAS: Técnicas y métodos de redacción de textos"
11- Inducción en Seguridad y Salud en el Trabajo (SST)
12- Curso de "HABILIDADES COMUNICATIVAS: Técnicas y métodos de redacción de textos"
13- Talento Humano habla contigo: La gestion de conflictos de interes
19/07/2024  Para el Segundo Trimestre del presente año se han llevado acabo 
11 capacitaciones </t>
  </si>
  <si>
    <t>Resumen de informe y socialización</t>
  </si>
  <si>
    <t>Resultado diagnostico de riesgo psicosocial</t>
  </si>
  <si>
    <t>Revisar y socializar resultados medición factores de riesgo psicosocial.</t>
  </si>
  <si>
    <t>Humano, financiero y tecnológico</t>
  </si>
  <si>
    <t xml:space="preserve">10/04/2024: El dia 04/03/2024 se realizó conjuntamente. con divulgacion de protocolos de acoso laboral y funciones del comité de convivencia, la de los resultados de evaluacion psicosocial.
19/07/2024 El dia 27 de Junio se llevo acabo una charla de acoso sexual laboral </t>
  </si>
  <si>
    <t>Plan Estratégico de Talento Humano - 
Integridad</t>
  </si>
  <si>
    <t>Informe sobre medición de Apropiación del Código de Integridad y conflictos de interés</t>
  </si>
  <si>
    <t>Nivel de apropiación de Integridad</t>
  </si>
  <si>
    <t xml:space="preserve">
Unidad</t>
  </si>
  <si>
    <t xml:space="preserve">Aplicar encuesta o test de percepción sobre los valores del código de Integridad de la Entidad y elaborar análisis a los resultados los test aplicados en la vigencia 2022 y 2024 sobre percepción de integridad (Informe de Resultados iniciales de Percepción) para identificar la brecha de conocimiento sobre integridad
</t>
  </si>
  <si>
    <t>Posibilidad de pérdida o utilización inadecuada de las historias laborales en beneficio de intereses personales que afecten la integridad de la Entidad y/o terceros</t>
  </si>
  <si>
    <t xml:space="preserve">04/04/2024: No se tiene avances en esta actividad para el período de evaluación
19/07/2024 Para el segundo trimestre no se tiene evaluación </t>
  </si>
  <si>
    <t>Plan Estratégico de Talento Humano - Integridad</t>
  </si>
  <si>
    <t>N° de actividades realizadas</t>
  </si>
  <si>
    <t>Tasa de sensibilización del Código de Integridad y los valores Institucionales</t>
  </si>
  <si>
    <t xml:space="preserve">Realizar actividades de socialización y sensibilización dentro del plan de capacitación, el espacio Talento Humano Habla Contigo y el procedimiento de Inducción y Reinducción sobre Integridad  en los servidores de Indeportes Antioquia.
</t>
  </si>
  <si>
    <t xml:space="preserve">10/04/2024; Para el primer trimestre no se han llevado acabo estas actividades puesto que el PIC se encuentra en contratación. (Dentro del PIC se encuentra el proceso de  INDUCCIÓN Y REINDUCCIÓN
Para facilitar la integración del empleado a la cultura organizacional, la oficina de talento humano desarrollará las acciones de inducción general y específica (entrenamiento en el puesto de trabajo) y reinducción de acuerdo a lo establecido en el procedimiento 
institucional P-TH-13)
19/07/2024 Para el segundo trimestre no se han llevado acabo los procesos de inducción y reinducción </t>
  </si>
  <si>
    <t>Conformación y operatividad del Comité de Integridad</t>
  </si>
  <si>
    <t>Comité de Integridad</t>
  </si>
  <si>
    <t xml:space="preserve">
Unidad</t>
  </si>
  <si>
    <t>Conformación e implementación del Comité de Integridad de la Entidad (Funciones, calendario de reuniones)</t>
  </si>
  <si>
    <t>Humano y Tecnológico</t>
  </si>
  <si>
    <t xml:space="preserve">10/04/2024: No se tiene avances de esta actividad durante el período. Se ha reprogramado reunión entre la Oficina  Asesora de Planeación, Talento Humano y Control Interno para analizar esta necesidad.
19/07/2024 El dia 25 de Junio de 2024 se llevo acabo el Comite de Gestión y Desempeño Institucional en el cual se llevan acabo todas actividades relacionadas con el comite 
de integridad de la entidad </t>
  </si>
  <si>
    <t>N° de acciones realizadas
Informe de registro de Gestión de Conflicto de Intereses</t>
  </si>
  <si>
    <t>Acciobes realizadas
Informe Elaborado de registro de Gestión de Conflicto de Intereses</t>
  </si>
  <si>
    <t>Implementar acciones de socialización y sensibilización sobre la Guía de Gestión de Conflicto de Intereses (Talento Humano Habla Contigo u Otros Medios) (70%)
Realizar informe sobre identificación de posibles situaciones de conflictos de interés con base en la revisión de las declaraciones de bienes y rentas de los servidores públicos (30%)</t>
  </si>
  <si>
    <t>Posibilidad de modificación a los manuales de funciones favoreciendo a personas o perfiles en particular</t>
  </si>
  <si>
    <t>10/04/2024: Durante el período de evaluación se gestionó con la Oficina Asesora Jurídica (oficio 202401001218 del 17/02/2024) designación de profesional abogado para desarrollar socialización procedimiento gestión conflictos de interés. Se está en proceso de programación de la actividad.
19/07/2024 El dia 15 de Mayo de 2024 se llevo acabo capacitación de Conflicto de intereses</t>
  </si>
  <si>
    <t>Plan Estratégico de Talento Humano- Plan de Bienestar</t>
  </si>
  <si>
    <t>Número de casos tramitados/Número de casos presentados</t>
  </si>
  <si>
    <t>Casos de teletrabajo habilitado</t>
  </si>
  <si>
    <t>Estudiar, dar trámite y  documentar los casos de habilitación de teletrabajo</t>
  </si>
  <si>
    <t xml:space="preserve">10/04/2024: Durante el período de evaluación no se han presentado casos de postulaciones para teletrabajo, lo cual se hace a demanda del empleado en consenso con su jefe inmediato
19/07/2024 Durante el tercer trimestre se aceptaron 3 solicitudes de teletrabajo dandosele tramite a las mismas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</si>
</sst>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38" x14ac:knownFonts="1">
    <font>
      <sz val="11"/>
      <color theme="1"/>
      <name val="Calibri"/>
      <family val="2"/>
      <scheme val="minor"/>
    </font>
    <font>
      <sz val="12"/>
      <color theme="1"/>
      <name val="Calibri"/>
      <family val="2"/>
      <scheme val="minor"/>
    </font>
    <font>
      <b/>
      <sz val="11"/>
      <color theme="0"/>
      <name val="Calibri"/>
      <family val="2"/>
      <scheme val="minor"/>
    </font>
    <font>
      <sz val="11"/>
      <color rgb="FF000000"/>
      <name val="Calibri"/>
      <family val="2"/>
      <scheme val="minor"/>
    </font>
    <font>
      <sz val="8"/>
      <color theme="1"/>
      <name val="Calibri"/>
      <family val="2"/>
      <scheme val="minor"/>
    </font>
    <font>
      <b/>
      <sz val="16"/>
      <color theme="1"/>
      <name val="Calibri"/>
      <family val="2"/>
      <scheme val="minor"/>
    </font>
    <font>
      <sz val="16"/>
      <color theme="1"/>
      <name val="Calibri"/>
      <family val="2"/>
      <scheme val="minor"/>
    </font>
    <font>
      <b/>
      <sz val="20"/>
      <color theme="1"/>
      <name val="Calibri"/>
      <family val="2"/>
      <scheme val="minor"/>
    </font>
    <font>
      <sz val="9"/>
      <color indexed="81"/>
      <name val="Tahoma"/>
      <family val="2"/>
    </font>
    <font>
      <b/>
      <sz val="9"/>
      <color indexed="81"/>
      <name val="Tahoma"/>
      <family val="2"/>
    </font>
    <font>
      <b/>
      <sz val="8"/>
      <color theme="1"/>
      <name val="Calibri"/>
      <family val="2"/>
      <scheme val="minor"/>
    </font>
    <font>
      <b/>
      <sz val="15"/>
      <color theme="1"/>
      <name val="Calibri"/>
      <family val="2"/>
      <scheme val="minor"/>
    </font>
    <font>
      <sz val="15"/>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0"/>
      <color theme="1"/>
      <name val="Calibri"/>
      <family val="2"/>
      <scheme val="minor"/>
    </font>
    <font>
      <sz val="10"/>
      <color rgb="FFFF0000"/>
      <name val="Calibri"/>
      <family val="2"/>
      <scheme val="minor"/>
    </font>
    <font>
      <sz val="10"/>
      <color rgb="FF000000"/>
      <name val="Calibri"/>
      <family val="2"/>
      <scheme val="minor"/>
    </font>
    <font>
      <sz val="10"/>
      <color theme="1"/>
      <name val="Calibri"/>
      <family val="2"/>
      <scheme val="minor"/>
    </font>
    <font>
      <b/>
      <sz val="12"/>
      <color theme="1"/>
      <name val="Calibri"/>
      <family val="2"/>
      <scheme val="minor"/>
    </font>
    <font>
      <sz val="14"/>
      <color rgb="FF000000"/>
      <name val="Calibri"/>
      <family val="2"/>
    </font>
    <font>
      <sz val="12"/>
      <color rgb="FF000000"/>
      <name val="Calibri"/>
      <family val="2"/>
      <scheme val="minor"/>
    </font>
    <font>
      <sz val="10"/>
      <color rgb="FF000000"/>
      <name val="Calibri"/>
      <family val="2"/>
      <scheme val="minor"/>
    </font>
    <font>
      <sz val="10"/>
      <color rgb="FF000000"/>
      <name val="Calibri"/>
      <family val="2"/>
    </font>
    <font>
      <b/>
      <sz val="14"/>
      <color theme="1"/>
      <name val="Calibri"/>
      <family val="2"/>
      <scheme val="minor"/>
    </font>
    <font>
      <sz val="14"/>
      <color theme="1"/>
      <name val="Calibri"/>
      <family val="2"/>
      <scheme val="minor"/>
    </font>
    <font>
      <sz val="14"/>
      <name val="Calibri"/>
      <family val="2"/>
      <scheme val="minor"/>
    </font>
    <font>
      <b/>
      <sz val="9"/>
      <color rgb="FF000000"/>
      <name val="Tahoma"/>
      <family val="2"/>
    </font>
    <font>
      <sz val="9"/>
      <color rgb="FF000000"/>
      <name val="Tahoma"/>
      <family val="2"/>
    </font>
    <font>
      <b/>
      <sz val="15"/>
      <color rgb="FF000000"/>
      <name val="Calibri"/>
      <family val="2"/>
      <scheme val="minor"/>
    </font>
    <font>
      <sz val="14"/>
      <color rgb="FFFF0000"/>
      <name val="Calibri"/>
      <family val="2"/>
      <scheme val="minor"/>
    </font>
    <font>
      <sz val="14"/>
      <color rgb="FF000000"/>
      <name val="Calibri"/>
      <family val="2"/>
      <scheme val="minor"/>
    </font>
    <font>
      <sz val="14"/>
      <color theme="1"/>
      <name val="Calibri"/>
      <family val="2"/>
    </font>
    <font>
      <sz val="14"/>
      <color rgb="FFFF0000"/>
      <name val="Calibri"/>
      <family val="2"/>
    </font>
    <font>
      <b/>
      <sz val="14"/>
      <color rgb="FF4472C4"/>
      <name val="Calibri"/>
      <family val="2"/>
      <scheme val="minor"/>
    </font>
    <font>
      <sz val="14"/>
      <color rgb="FF4472C4"/>
      <name val="Calibri"/>
      <family val="2"/>
      <scheme val="minor"/>
    </font>
    <font>
      <b/>
      <sz val="14"/>
      <color rgb="FF4472C4"/>
      <name val="Calibri"/>
      <family val="2"/>
    </font>
  </fonts>
  <fills count="24">
    <fill>
      <patternFill patternType="none"/>
    </fill>
    <fill>
      <patternFill patternType="gray125"/>
    </fill>
    <fill>
      <patternFill patternType="solid">
        <fgColor rgb="FF00B050"/>
        <bgColor indexed="64"/>
      </patternFill>
    </fill>
    <fill>
      <patternFill patternType="solid">
        <fgColor rgb="FF00DE64"/>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D9E1F2"/>
        <bgColor rgb="FF000000"/>
      </patternFill>
    </fill>
    <fill>
      <patternFill patternType="solid">
        <fgColor theme="8"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ECEFE"/>
        <bgColor indexed="64"/>
      </patternFill>
    </fill>
    <fill>
      <patternFill patternType="solid">
        <fgColor rgb="FF91F3FD"/>
        <bgColor indexed="64"/>
      </patternFill>
    </fill>
    <fill>
      <patternFill patternType="solid">
        <fgColor theme="5" tint="0.39997558519241921"/>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9" fontId="15" fillId="0" borderId="0" applyFont="0" applyFill="0" applyBorder="0" applyAlignment="0" applyProtection="0"/>
  </cellStyleXfs>
  <cellXfs count="276">
    <xf numFmtId="0" fontId="0" fillId="0" borderId="0" xfId="0"/>
    <xf numFmtId="0" fontId="2" fillId="2" borderId="1" xfId="0"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vertical="center" wrapText="1"/>
    </xf>
    <xf numFmtId="0" fontId="2" fillId="2" borderId="1" xfId="0" applyFont="1" applyFill="1" applyBorder="1" applyAlignment="1">
      <alignment vertical="center"/>
    </xf>
    <xf numFmtId="0" fontId="0" fillId="4" borderId="1" xfId="0" applyFill="1" applyBorder="1"/>
    <xf numFmtId="0" fontId="3" fillId="4" borderId="1" xfId="0" applyFont="1" applyFill="1" applyBorder="1" applyAlignment="1">
      <alignment vertical="center"/>
    </xf>
    <xf numFmtId="0" fontId="0" fillId="5" borderId="1" xfId="0" applyFill="1" applyBorder="1"/>
    <xf numFmtId="0" fontId="3" fillId="5" borderId="1" xfId="0" applyFont="1" applyFill="1" applyBorder="1" applyAlignment="1">
      <alignment vertical="center"/>
    </xf>
    <xf numFmtId="0" fontId="0" fillId="6" borderId="1" xfId="0" applyFill="1" applyBorder="1"/>
    <xf numFmtId="0" fontId="3" fillId="6" borderId="1" xfId="0" applyFont="1" applyFill="1" applyBorder="1" applyAlignment="1">
      <alignment vertical="center"/>
    </xf>
    <xf numFmtId="0" fontId="3" fillId="7" borderId="1" xfId="0" applyFont="1" applyFill="1" applyBorder="1" applyAlignment="1">
      <alignment vertical="center"/>
    </xf>
    <xf numFmtId="0" fontId="0" fillId="7" borderId="1" xfId="0" applyFill="1" applyBorder="1"/>
    <xf numFmtId="0" fontId="3" fillId="8" borderId="1" xfId="0" applyFont="1" applyFill="1" applyBorder="1" applyAlignment="1">
      <alignment vertical="center"/>
    </xf>
    <xf numFmtId="0" fontId="0" fillId="8" borderId="1" xfId="0" applyFill="1" applyBorder="1"/>
    <xf numFmtId="0" fontId="3" fillId="9" borderId="1" xfId="0" applyFont="1" applyFill="1" applyBorder="1" applyAlignment="1">
      <alignment vertical="center"/>
    </xf>
    <xf numFmtId="0" fontId="0" fillId="9" borderId="1" xfId="0" applyFill="1" applyBorder="1"/>
    <xf numFmtId="0" fontId="0" fillId="10" borderId="1" xfId="0" applyFill="1" applyBorder="1"/>
    <xf numFmtId="0" fontId="3" fillId="10" borderId="1" xfId="0" applyFont="1" applyFill="1" applyBorder="1" applyAlignment="1">
      <alignment vertical="center"/>
    </xf>
    <xf numFmtId="0" fontId="4" fillId="11" borderId="0" xfId="0" applyFont="1" applyFill="1" applyAlignment="1">
      <alignment vertical="center"/>
    </xf>
    <xf numFmtId="0" fontId="4" fillId="11" borderId="0" xfId="0" applyFont="1" applyFill="1" applyAlignment="1">
      <alignment horizontal="justify" vertical="center"/>
    </xf>
    <xf numFmtId="0" fontId="4" fillId="11" borderId="0" xfId="0" applyFont="1" applyFill="1" applyAlignment="1">
      <alignment horizontal="center" vertical="center"/>
    </xf>
    <xf numFmtId="0" fontId="3" fillId="12" borderId="1" xfId="0" applyFont="1" applyFill="1" applyBorder="1" applyAlignment="1">
      <alignment wrapText="1"/>
    </xf>
    <xf numFmtId="0" fontId="3" fillId="12" borderId="2" xfId="0" applyFont="1" applyFill="1" applyBorder="1" applyAlignment="1">
      <alignment wrapText="1"/>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11" borderId="0" xfId="0" applyFont="1" applyFill="1" applyAlignment="1">
      <alignment horizontal="left" vertical="center"/>
    </xf>
    <xf numFmtId="0" fontId="4" fillId="11" borderId="0" xfId="0" applyFont="1" applyFill="1" applyAlignment="1">
      <alignment horizontal="left"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3" fillId="13" borderId="1" xfId="0" applyFont="1" applyFill="1" applyBorder="1" applyAlignment="1">
      <alignment horizontal="center" vertical="center"/>
    </xf>
    <xf numFmtId="0" fontId="13" fillId="13" borderId="1" xfId="0" applyFont="1" applyFill="1" applyBorder="1" applyAlignment="1">
      <alignment horizontal="left" vertical="center"/>
    </xf>
    <xf numFmtId="0" fontId="13" fillId="13" borderId="1" xfId="0" applyFont="1" applyFill="1" applyBorder="1" applyAlignment="1">
      <alignment horizontal="left" vertical="center" wrapText="1"/>
    </xf>
    <xf numFmtId="0" fontId="13" fillId="13" borderId="1" xfId="0" applyFont="1" applyFill="1" applyBorder="1" applyAlignment="1">
      <alignment horizontal="justify" vertical="center"/>
    </xf>
    <xf numFmtId="14" fontId="13" fillId="13" borderId="1" xfId="0" applyNumberFormat="1" applyFont="1" applyFill="1" applyBorder="1" applyAlignment="1">
      <alignment vertical="center" wrapText="1"/>
    </xf>
    <xf numFmtId="14" fontId="13" fillId="13" borderId="1" xfId="0" applyNumberFormat="1" applyFont="1" applyFill="1" applyBorder="1" applyAlignment="1">
      <alignment vertical="center"/>
    </xf>
    <xf numFmtId="0" fontId="13" fillId="13" borderId="1" xfId="0" applyFont="1" applyFill="1" applyBorder="1" applyAlignment="1">
      <alignment vertical="center" wrapText="1"/>
    </xf>
    <xf numFmtId="0" fontId="13" fillId="13" borderId="1" xfId="0" applyFont="1" applyFill="1" applyBorder="1" applyAlignment="1">
      <alignment vertical="center"/>
    </xf>
    <xf numFmtId="0" fontId="14" fillId="13" borderId="1" xfId="0" applyFont="1" applyFill="1" applyBorder="1" applyAlignment="1" applyProtection="1">
      <alignment vertical="center" wrapText="1"/>
      <protection locked="0"/>
    </xf>
    <xf numFmtId="0" fontId="16" fillId="14" borderId="6" xfId="0" applyFont="1" applyFill="1" applyBorder="1" applyAlignment="1">
      <alignment horizontal="center" vertical="center" wrapText="1"/>
    </xf>
    <xf numFmtId="2" fontId="13" fillId="13" borderId="1" xfId="0" applyNumberFormat="1" applyFont="1" applyFill="1" applyBorder="1" applyAlignment="1">
      <alignment horizontal="center" vertical="center" wrapText="1"/>
    </xf>
    <xf numFmtId="2" fontId="13" fillId="13" borderId="1" xfId="0" applyNumberFormat="1" applyFont="1" applyFill="1" applyBorder="1" applyAlignment="1">
      <alignment horizontal="center" vertical="center"/>
    </xf>
    <xf numFmtId="0" fontId="14" fillId="13" borderId="1" xfId="0" applyFont="1" applyFill="1" applyBorder="1" applyAlignment="1">
      <alignment vertical="center" wrapText="1"/>
    </xf>
    <xf numFmtId="0" fontId="14" fillId="13" borderId="1" xfId="0" applyFont="1" applyFill="1" applyBorder="1" applyAlignment="1">
      <alignment horizontal="center" vertical="center"/>
    </xf>
    <xf numFmtId="0" fontId="14" fillId="13" borderId="1" xfId="0" applyFont="1" applyFill="1" applyBorder="1" applyAlignment="1">
      <alignment horizontal="justify" vertical="center"/>
    </xf>
    <xf numFmtId="0" fontId="13" fillId="13"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11" borderId="0" xfId="0" applyFont="1" applyFill="1" applyAlignment="1">
      <alignment vertical="center" wrapText="1"/>
    </xf>
    <xf numFmtId="0" fontId="14" fillId="13" borderId="1" xfId="0" applyFont="1" applyFill="1" applyBorder="1" applyAlignment="1" applyProtection="1">
      <alignment horizontal="left" vertical="top" wrapText="1"/>
      <protection locked="0"/>
    </xf>
    <xf numFmtId="9" fontId="13" fillId="13" borderId="10" xfId="0" applyNumberFormat="1" applyFont="1" applyFill="1" applyBorder="1" applyAlignment="1">
      <alignment horizontal="center" vertical="center" wrapText="1"/>
    </xf>
    <xf numFmtId="9" fontId="19" fillId="13" borderId="10" xfId="0" applyNumberFormat="1" applyFont="1" applyFill="1" applyBorder="1" applyAlignment="1">
      <alignment horizontal="left" vertical="center" wrapText="1"/>
    </xf>
    <xf numFmtId="9" fontId="19" fillId="13" borderId="10" xfId="0" applyNumberFormat="1" applyFont="1" applyFill="1" applyBorder="1" applyAlignment="1">
      <alignment horizontal="left" vertical="top" wrapText="1"/>
    </xf>
    <xf numFmtId="1" fontId="19" fillId="13" borderId="10" xfId="0" applyNumberFormat="1" applyFont="1" applyFill="1" applyBorder="1" applyAlignment="1">
      <alignment horizontal="left" vertical="center" wrapText="1"/>
    </xf>
    <xf numFmtId="2" fontId="13" fillId="13" borderId="11" xfId="0" applyNumberFormat="1" applyFont="1" applyFill="1" applyBorder="1" applyAlignment="1">
      <alignment horizontal="center" vertical="center" wrapText="1"/>
    </xf>
    <xf numFmtId="0" fontId="16" fillId="14" borderId="10" xfId="0" applyFont="1" applyFill="1" applyBorder="1" applyAlignment="1">
      <alignment horizontal="center" vertical="center" wrapText="1"/>
    </xf>
    <xf numFmtId="9" fontId="13" fillId="13" borderId="11" xfId="0" applyNumberFormat="1" applyFont="1" applyFill="1" applyBorder="1" applyAlignment="1">
      <alignment horizontal="left" vertical="center" wrapText="1"/>
    </xf>
    <xf numFmtId="0" fontId="16" fillId="14" borderId="9" xfId="0" applyFont="1" applyFill="1" applyBorder="1" applyAlignment="1">
      <alignment horizontal="center" vertical="center" wrapText="1"/>
    </xf>
    <xf numFmtId="9" fontId="19" fillId="13" borderId="11" xfId="0" applyNumberFormat="1" applyFont="1" applyFill="1" applyBorder="1" applyAlignment="1">
      <alignment horizontal="left" vertical="center" wrapText="1"/>
    </xf>
    <xf numFmtId="2" fontId="13" fillId="13" borderId="6"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20" fillId="3"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9" xfId="0" applyFont="1" applyFill="1" applyBorder="1" applyAlignment="1">
      <alignment vertical="center" wrapText="1"/>
    </xf>
    <xf numFmtId="0" fontId="20" fillId="14" borderId="1" xfId="0" applyFont="1" applyFill="1" applyBorder="1" applyAlignment="1">
      <alignment horizontal="center" vertical="center" wrapText="1"/>
    </xf>
    <xf numFmtId="0" fontId="20" fillId="14" borderId="6" xfId="0" applyFont="1" applyFill="1" applyBorder="1" applyAlignment="1">
      <alignment horizontal="center" vertical="center" wrapText="1"/>
    </xf>
    <xf numFmtId="0" fontId="21" fillId="15" borderId="2" xfId="0" applyFont="1" applyFill="1" applyBorder="1"/>
    <xf numFmtId="0" fontId="1" fillId="13" borderId="1" xfId="0" applyFont="1" applyFill="1" applyBorder="1" applyAlignment="1">
      <alignment vertical="center"/>
    </xf>
    <xf numFmtId="0" fontId="1" fillId="13" borderId="1" xfId="0" applyFont="1" applyFill="1" applyBorder="1" applyAlignment="1">
      <alignment horizontal="left" vertical="center"/>
    </xf>
    <xf numFmtId="0" fontId="1" fillId="13" borderId="1" xfId="0" applyFont="1" applyFill="1" applyBorder="1" applyAlignment="1">
      <alignment vertical="center" wrapText="1"/>
    </xf>
    <xf numFmtId="0" fontId="22" fillId="13" borderId="1" xfId="0" applyFont="1" applyFill="1" applyBorder="1" applyAlignment="1">
      <alignment horizontal="justify" vertical="center" wrapText="1"/>
    </xf>
    <xf numFmtId="0" fontId="1" fillId="13" borderId="2" xfId="0" applyFont="1" applyFill="1" applyBorder="1" applyAlignment="1">
      <alignment horizontal="center" vertical="center"/>
    </xf>
    <xf numFmtId="0" fontId="1" fillId="13" borderId="1" xfId="0" applyFont="1" applyFill="1" applyBorder="1" applyAlignment="1">
      <alignment horizontal="justify" vertical="center"/>
    </xf>
    <xf numFmtId="0" fontId="1" fillId="13" borderId="1" xfId="0" applyFont="1" applyFill="1" applyBorder="1" applyAlignment="1">
      <alignment horizontal="center" vertical="center"/>
    </xf>
    <xf numFmtId="14" fontId="1" fillId="13" borderId="1" xfId="0" applyNumberFormat="1" applyFont="1" applyFill="1" applyBorder="1" applyAlignment="1">
      <alignment vertical="center" wrapText="1"/>
    </xf>
    <xf numFmtId="14" fontId="1" fillId="13" borderId="1" xfId="0" applyNumberFormat="1" applyFont="1" applyFill="1" applyBorder="1" applyAlignment="1">
      <alignment vertical="center"/>
    </xf>
    <xf numFmtId="0" fontId="1" fillId="13" borderId="1" xfId="0" applyFont="1" applyFill="1" applyBorder="1" applyAlignment="1">
      <alignment horizontal="left" vertical="center" wrapText="1"/>
    </xf>
    <xf numFmtId="2" fontId="21" fillId="15" borderId="2" xfId="0" applyNumberFormat="1" applyFont="1" applyFill="1" applyBorder="1" applyAlignment="1">
      <alignment wrapText="1"/>
    </xf>
    <xf numFmtId="9" fontId="1" fillId="13" borderId="11" xfId="0" applyNumberFormat="1" applyFont="1" applyFill="1" applyBorder="1" applyAlignment="1">
      <alignment horizontal="center" vertical="center" wrapText="1"/>
    </xf>
    <xf numFmtId="9" fontId="1" fillId="14" borderId="12" xfId="0" applyNumberFormat="1" applyFont="1" applyFill="1" applyBorder="1" applyAlignment="1">
      <alignment vertical="center" wrapText="1"/>
    </xf>
    <xf numFmtId="9" fontId="1" fillId="14" borderId="17" xfId="0" applyNumberFormat="1" applyFont="1" applyFill="1" applyBorder="1" applyAlignment="1">
      <alignment vertical="center" wrapText="1"/>
    </xf>
    <xf numFmtId="2" fontId="1" fillId="13" borderId="6" xfId="0" applyNumberFormat="1" applyFont="1" applyFill="1" applyBorder="1" applyAlignment="1">
      <alignment horizontal="center" vertical="center" wrapText="1"/>
    </xf>
    <xf numFmtId="2" fontId="1" fillId="13" borderId="1" xfId="0" applyNumberFormat="1" applyFont="1" applyFill="1" applyBorder="1" applyAlignment="1">
      <alignment horizontal="center" vertical="center" wrapText="1"/>
    </xf>
    <xf numFmtId="9" fontId="1" fillId="13" borderId="11" xfId="0" applyNumberFormat="1" applyFont="1" applyFill="1" applyBorder="1" applyAlignment="1">
      <alignment horizontal="center" vertical="center"/>
    </xf>
    <xf numFmtId="0" fontId="1" fillId="13" borderId="1" xfId="0" applyFont="1" applyFill="1" applyBorder="1" applyAlignment="1">
      <alignment horizontal="left" vertical="top" wrapText="1"/>
    </xf>
    <xf numFmtId="3" fontId="1" fillId="13" borderId="1" xfId="0" applyNumberFormat="1" applyFont="1" applyFill="1" applyBorder="1" applyAlignment="1">
      <alignment horizontal="center" vertical="center"/>
    </xf>
    <xf numFmtId="2" fontId="1" fillId="13" borderId="9" xfId="0" applyNumberFormat="1" applyFont="1" applyFill="1" applyBorder="1" applyAlignment="1">
      <alignment horizontal="center" vertical="center" wrapText="1"/>
    </xf>
    <xf numFmtId="2" fontId="1" fillId="13" borderId="19" xfId="0" applyNumberFormat="1" applyFont="1" applyFill="1" applyBorder="1" applyAlignment="1">
      <alignment horizontal="center" vertical="center" wrapText="1"/>
    </xf>
    <xf numFmtId="0" fontId="1" fillId="13" borderId="1" xfId="0" applyFont="1" applyFill="1" applyBorder="1" applyAlignment="1">
      <alignment vertical="top" wrapText="1"/>
    </xf>
    <xf numFmtId="9" fontId="1" fillId="14" borderId="13" xfId="0" applyNumberFormat="1" applyFont="1" applyFill="1" applyBorder="1" applyAlignment="1">
      <alignment vertical="center" wrapText="1"/>
    </xf>
    <xf numFmtId="9" fontId="1" fillId="14" borderId="18" xfId="0" applyNumberFormat="1" applyFont="1" applyFill="1" applyBorder="1" applyAlignment="1">
      <alignment vertical="center" wrapText="1"/>
    </xf>
    <xf numFmtId="2" fontId="1" fillId="13" borderId="20" xfId="0" applyNumberFormat="1" applyFont="1" applyFill="1" applyBorder="1" applyAlignment="1">
      <alignment horizontal="center" vertical="center" wrapText="1"/>
    </xf>
    <xf numFmtId="2" fontId="1" fillId="13" borderId="10" xfId="0" applyNumberFormat="1" applyFont="1" applyFill="1" applyBorder="1" applyAlignment="1">
      <alignment horizontal="center" vertical="center" wrapText="1"/>
    </xf>
    <xf numFmtId="9" fontId="13" fillId="13" borderId="1" xfId="0" applyNumberFormat="1" applyFont="1" applyFill="1" applyBorder="1" applyAlignment="1">
      <alignment vertical="center"/>
    </xf>
    <xf numFmtId="0" fontId="23" fillId="13" borderId="1" xfId="0" applyFont="1" applyFill="1" applyBorder="1" applyAlignment="1">
      <alignment horizontal="justify" vertical="center"/>
    </xf>
    <xf numFmtId="9" fontId="13" fillId="13" borderId="1" xfId="0" applyNumberFormat="1" applyFont="1" applyFill="1" applyBorder="1" applyAlignment="1">
      <alignment horizontal="left" vertical="center" wrapText="1"/>
    </xf>
    <xf numFmtId="9" fontId="13" fillId="16" borderId="8" xfId="0" applyNumberFormat="1" applyFont="1" applyFill="1" applyBorder="1" applyAlignment="1">
      <alignment vertical="center" wrapText="1"/>
    </xf>
    <xf numFmtId="9" fontId="13" fillId="16" borderId="9" xfId="0" applyNumberFormat="1" applyFont="1" applyFill="1" applyBorder="1" applyAlignment="1">
      <alignment vertical="center" wrapText="1"/>
    </xf>
    <xf numFmtId="10" fontId="23" fillId="13" borderId="1" xfId="0" applyNumberFormat="1" applyFont="1" applyFill="1" applyBorder="1" applyAlignment="1">
      <alignment horizontal="center" vertical="center" wrapText="1"/>
    </xf>
    <xf numFmtId="9" fontId="13" fillId="16" borderId="7" xfId="0" applyNumberFormat="1" applyFont="1" applyFill="1" applyBorder="1" applyAlignment="1">
      <alignment vertical="center" wrapText="1"/>
    </xf>
    <xf numFmtId="9" fontId="13" fillId="16" borderId="4" xfId="0" applyNumberFormat="1" applyFont="1" applyFill="1" applyBorder="1" applyAlignment="1">
      <alignment vertical="center" wrapText="1"/>
    </xf>
    <xf numFmtId="9" fontId="13" fillId="16" borderId="21" xfId="0" applyNumberFormat="1" applyFont="1" applyFill="1" applyBorder="1" applyAlignment="1">
      <alignment vertical="center" wrapText="1"/>
    </xf>
    <xf numFmtId="9" fontId="13" fillId="16" borderId="14" xfId="0" applyNumberFormat="1" applyFont="1" applyFill="1" applyBorder="1" applyAlignment="1">
      <alignment vertical="center" wrapText="1"/>
    </xf>
    <xf numFmtId="2" fontId="13" fillId="13" borderId="1" xfId="1" applyNumberFormat="1" applyFont="1" applyFill="1" applyBorder="1" applyAlignment="1">
      <alignment horizontal="center" vertical="center"/>
    </xf>
    <xf numFmtId="9" fontId="13" fillId="13" borderId="1" xfId="0" applyNumberFormat="1" applyFont="1" applyFill="1" applyBorder="1" applyAlignment="1">
      <alignment horizontal="center" vertical="center" wrapText="1"/>
    </xf>
    <xf numFmtId="2" fontId="13" fillId="13" borderId="1" xfId="1" applyNumberFormat="1" applyFont="1" applyFill="1" applyBorder="1" applyAlignment="1">
      <alignment horizontal="center" vertical="center" wrapText="1"/>
    </xf>
    <xf numFmtId="0" fontId="13" fillId="17" borderId="1" xfId="0" applyFont="1" applyFill="1" applyBorder="1" applyAlignment="1">
      <alignment vertical="center" wrapText="1"/>
    </xf>
    <xf numFmtId="9" fontId="13" fillId="17" borderId="1" xfId="0" applyNumberFormat="1" applyFont="1" applyFill="1" applyBorder="1" applyAlignment="1">
      <alignment vertical="center"/>
    </xf>
    <xf numFmtId="0" fontId="13" fillId="17" borderId="1" xfId="0" applyFont="1" applyFill="1" applyBorder="1" applyAlignment="1">
      <alignment vertical="center"/>
    </xf>
    <xf numFmtId="0" fontId="13" fillId="13" borderId="1" xfId="0" applyFont="1" applyFill="1" applyBorder="1" applyAlignment="1">
      <alignment horizontal="justify" vertical="center" wrapText="1"/>
    </xf>
    <xf numFmtId="9" fontId="13" fillId="18" borderId="1" xfId="0" applyNumberFormat="1" applyFont="1" applyFill="1" applyBorder="1" applyAlignment="1">
      <alignment horizontal="center" vertical="center" wrapText="1"/>
    </xf>
    <xf numFmtId="0" fontId="13" fillId="18" borderId="1" xfId="0" applyFont="1" applyFill="1" applyBorder="1" applyAlignment="1">
      <alignment vertical="center" wrapText="1"/>
    </xf>
    <xf numFmtId="0" fontId="11" fillId="3" borderId="1" xfId="0" applyFont="1" applyFill="1" applyBorder="1" applyAlignment="1">
      <alignment horizontal="center" vertical="center"/>
    </xf>
    <xf numFmtId="0" fontId="13" fillId="19" borderId="1" xfId="0" applyFont="1" applyFill="1" applyBorder="1" applyAlignment="1">
      <alignment vertical="center" wrapText="1"/>
    </xf>
    <xf numFmtId="10" fontId="13" fillId="13" borderId="1" xfId="0" applyNumberFormat="1" applyFont="1" applyFill="1" applyBorder="1" applyAlignment="1">
      <alignment vertical="center"/>
    </xf>
    <xf numFmtId="0" fontId="13" fillId="19" borderId="1" xfId="0" applyFont="1" applyFill="1" applyBorder="1" applyAlignment="1">
      <alignment horizontal="left" vertical="center" wrapText="1"/>
    </xf>
    <xf numFmtId="0" fontId="24" fillId="15" borderId="1" xfId="0" applyFont="1" applyFill="1" applyBorder="1" applyAlignment="1">
      <alignment horizontal="left" vertical="center" wrapText="1"/>
    </xf>
    <xf numFmtId="10" fontId="13" fillId="13" borderId="1" xfId="0" applyNumberFormat="1" applyFont="1" applyFill="1" applyBorder="1" applyAlignment="1">
      <alignment horizontal="center" vertical="center" wrapText="1"/>
    </xf>
    <xf numFmtId="0" fontId="24" fillId="15" borderId="2" xfId="0" applyFont="1" applyFill="1" applyBorder="1" applyAlignment="1">
      <alignment horizontal="left" vertical="center" wrapText="1"/>
    </xf>
    <xf numFmtId="0" fontId="13" fillId="17" borderId="1" xfId="0" applyFont="1" applyFill="1" applyBorder="1" applyAlignment="1">
      <alignment horizontal="left" vertical="center" wrapText="1"/>
    </xf>
    <xf numFmtId="0" fontId="14" fillId="17" borderId="1" xfId="0" applyFont="1" applyFill="1" applyBorder="1" applyAlignment="1">
      <alignment vertical="center" wrapText="1"/>
    </xf>
    <xf numFmtId="0" fontId="14" fillId="17" borderId="1" xfId="0" applyFont="1" applyFill="1" applyBorder="1" applyAlignment="1">
      <alignment horizontal="lef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left" vertical="center" wrapText="1"/>
    </xf>
    <xf numFmtId="0" fontId="13" fillId="18" borderId="1" xfId="0" applyFont="1" applyFill="1" applyBorder="1" applyAlignment="1">
      <alignment horizontal="left" vertical="center" wrapText="1"/>
    </xf>
    <xf numFmtId="0" fontId="14" fillId="18" borderId="1" xfId="0" applyFont="1" applyFill="1" applyBorder="1" applyAlignment="1">
      <alignment vertical="center" wrapText="1"/>
    </xf>
    <xf numFmtId="0" fontId="13" fillId="20" borderId="1" xfId="0" applyFont="1" applyFill="1" applyBorder="1" applyAlignment="1">
      <alignment vertical="center" wrapText="1"/>
    </xf>
    <xf numFmtId="2" fontId="13" fillId="13" borderId="1" xfId="0" applyNumberFormat="1" applyFont="1" applyFill="1" applyBorder="1" applyAlignment="1">
      <alignment vertical="center"/>
    </xf>
    <xf numFmtId="0" fontId="13" fillId="20" borderId="1" xfId="0" applyFont="1" applyFill="1" applyBorder="1" applyAlignment="1">
      <alignment horizontal="left" vertical="center"/>
    </xf>
    <xf numFmtId="0" fontId="24" fillId="15" borderId="1" xfId="0" applyFont="1" applyFill="1" applyBorder="1" applyAlignment="1">
      <alignment vertical="center" wrapText="1"/>
    </xf>
    <xf numFmtId="2" fontId="14" fillId="13" borderId="1" xfId="0" applyNumberFormat="1" applyFont="1" applyFill="1" applyBorder="1" applyAlignment="1">
      <alignment vertical="center"/>
    </xf>
    <xf numFmtId="0" fontId="13" fillId="20" borderId="1" xfId="0" applyFont="1" applyFill="1" applyBorder="1" applyAlignment="1">
      <alignment horizontal="left" vertical="center" wrapText="1"/>
    </xf>
    <xf numFmtId="0" fontId="13" fillId="21" borderId="1" xfId="0" applyFont="1" applyFill="1" applyBorder="1" applyAlignment="1">
      <alignment vertical="center" wrapText="1"/>
    </xf>
    <xf numFmtId="0" fontId="13" fillId="21" borderId="1" xfId="0" applyFont="1" applyFill="1" applyBorder="1" applyAlignment="1">
      <alignment horizontal="left" vertical="center" wrapText="1"/>
    </xf>
    <xf numFmtId="0" fontId="25" fillId="14" borderId="6" xfId="0" applyFont="1" applyFill="1" applyBorder="1" applyAlignment="1">
      <alignment horizontal="center" vertical="center" wrapText="1"/>
    </xf>
    <xf numFmtId="0" fontId="26" fillId="13" borderId="1" xfId="0" applyFont="1" applyFill="1" applyBorder="1" applyAlignment="1">
      <alignment vertical="center"/>
    </xf>
    <xf numFmtId="0" fontId="26" fillId="13" borderId="1" xfId="0" applyFont="1" applyFill="1" applyBorder="1" applyAlignment="1">
      <alignment vertical="center" wrapText="1"/>
    </xf>
    <xf numFmtId="0" fontId="26" fillId="13" borderId="1" xfId="0" applyFont="1" applyFill="1" applyBorder="1" applyAlignment="1">
      <alignment horizontal="left" vertical="center"/>
    </xf>
    <xf numFmtId="0" fontId="21" fillId="13" borderId="0" xfId="0" applyFont="1" applyFill="1" applyAlignment="1">
      <alignment wrapText="1"/>
    </xf>
    <xf numFmtId="1" fontId="26" fillId="13" borderId="1" xfId="1" applyNumberFormat="1" applyFont="1" applyFill="1" applyBorder="1" applyAlignment="1">
      <alignment vertical="center"/>
    </xf>
    <xf numFmtId="0" fontId="26" fillId="13" borderId="1" xfId="0" applyFont="1" applyFill="1" applyBorder="1" applyAlignment="1">
      <alignment horizontal="justify" vertical="center"/>
    </xf>
    <xf numFmtId="0" fontId="26" fillId="13" borderId="1" xfId="0" applyFont="1" applyFill="1" applyBorder="1" applyAlignment="1">
      <alignment horizontal="center" vertical="center"/>
    </xf>
    <xf numFmtId="14" fontId="26" fillId="13" borderId="1" xfId="0" applyNumberFormat="1" applyFont="1" applyFill="1" applyBorder="1" applyAlignment="1">
      <alignment vertical="center" wrapText="1"/>
    </xf>
    <xf numFmtId="14" fontId="26" fillId="13" borderId="1" xfId="0" applyNumberFormat="1" applyFont="1" applyFill="1" applyBorder="1" applyAlignment="1">
      <alignment vertical="center"/>
    </xf>
    <xf numFmtId="0" fontId="26" fillId="13" borderId="1" xfId="0" applyFont="1" applyFill="1" applyBorder="1" applyAlignment="1">
      <alignment horizontal="left" vertical="center" wrapText="1"/>
    </xf>
    <xf numFmtId="0" fontId="27" fillId="13" borderId="1" xfId="0" applyFont="1" applyFill="1" applyBorder="1" applyAlignment="1" applyProtection="1">
      <alignment vertical="center" wrapText="1"/>
      <protection locked="0"/>
    </xf>
    <xf numFmtId="2" fontId="26" fillId="13" borderId="1" xfId="0" applyNumberFormat="1" applyFont="1" applyFill="1" applyBorder="1" applyAlignment="1">
      <alignment horizontal="center" vertical="center" wrapText="1"/>
    </xf>
    <xf numFmtId="9" fontId="26" fillId="13" borderId="1" xfId="0" applyNumberFormat="1" applyFont="1" applyFill="1" applyBorder="1" applyAlignment="1">
      <alignment horizontal="center" vertical="center" wrapText="1"/>
    </xf>
    <xf numFmtId="9" fontId="26" fillId="14" borderId="8" xfId="0" applyNumberFormat="1" applyFont="1" applyFill="1" applyBorder="1" applyAlignment="1">
      <alignment vertical="center" wrapText="1"/>
    </xf>
    <xf numFmtId="9" fontId="26" fillId="14" borderId="9" xfId="0" applyNumberFormat="1" applyFont="1" applyFill="1" applyBorder="1" applyAlignment="1">
      <alignment vertical="center" wrapText="1"/>
    </xf>
    <xf numFmtId="10" fontId="26" fillId="13" borderId="1" xfId="0" applyNumberFormat="1" applyFont="1" applyFill="1" applyBorder="1" applyAlignment="1">
      <alignment vertical="center" wrapText="1"/>
    </xf>
    <xf numFmtId="9" fontId="26" fillId="13" borderId="1" xfId="1" applyFont="1" applyFill="1" applyBorder="1" applyAlignment="1">
      <alignment vertical="center"/>
    </xf>
    <xf numFmtId="2" fontId="26" fillId="13" borderId="1" xfId="0" applyNumberFormat="1" applyFont="1" applyFill="1" applyBorder="1" applyAlignment="1">
      <alignment horizontal="center" vertical="center"/>
    </xf>
    <xf numFmtId="9" fontId="26" fillId="13" borderId="1" xfId="0" applyNumberFormat="1" applyFont="1" applyFill="1" applyBorder="1" applyAlignment="1">
      <alignment horizontal="center" vertical="center"/>
    </xf>
    <xf numFmtId="9" fontId="26" fillId="14" borderId="7" xfId="0" applyNumberFormat="1" applyFont="1" applyFill="1" applyBorder="1" applyAlignment="1">
      <alignment vertical="center" wrapText="1"/>
    </xf>
    <xf numFmtId="9" fontId="26" fillId="14" borderId="4" xfId="0" applyNumberFormat="1" applyFont="1" applyFill="1" applyBorder="1" applyAlignment="1">
      <alignment vertical="center" wrapText="1"/>
    </xf>
    <xf numFmtId="10" fontId="26" fillId="13" borderId="1" xfId="0" applyNumberFormat="1" applyFont="1" applyFill="1" applyBorder="1" applyAlignment="1">
      <alignment horizontal="center" vertical="center" wrapText="1"/>
    </xf>
    <xf numFmtId="9" fontId="26" fillId="14" borderId="21" xfId="0" applyNumberFormat="1" applyFont="1" applyFill="1" applyBorder="1" applyAlignment="1">
      <alignment vertical="center" wrapText="1"/>
    </xf>
    <xf numFmtId="9" fontId="26" fillId="14" borderId="14" xfId="0" applyNumberFormat="1" applyFont="1" applyFill="1" applyBorder="1" applyAlignment="1">
      <alignment vertical="center" wrapText="1"/>
    </xf>
    <xf numFmtId="10" fontId="26" fillId="13" borderId="22" xfId="0"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26" fillId="13" borderId="1" xfId="0" applyFont="1" applyFill="1" applyBorder="1" applyAlignment="1">
      <alignment horizontal="justify" vertical="center" wrapText="1"/>
    </xf>
    <xf numFmtId="0" fontId="26" fillId="13" borderId="1" xfId="0" applyFont="1" applyFill="1" applyBorder="1" applyAlignment="1">
      <alignment horizontal="center" vertical="center" wrapText="1"/>
    </xf>
    <xf numFmtId="0" fontId="26" fillId="7" borderId="1" xfId="0" applyFont="1" applyFill="1" applyBorder="1" applyAlignment="1">
      <alignment vertical="center" wrapText="1"/>
    </xf>
    <xf numFmtId="0" fontId="11" fillId="3" borderId="1" xfId="0" applyFont="1" applyFill="1" applyBorder="1" applyAlignment="1">
      <alignment vertical="center" wrapText="1"/>
    </xf>
    <xf numFmtId="10" fontId="26" fillId="13" borderId="1" xfId="0" applyNumberFormat="1" applyFont="1" applyFill="1" applyBorder="1" applyAlignment="1">
      <alignment vertical="center"/>
    </xf>
    <xf numFmtId="43" fontId="26" fillId="13" borderId="1" xfId="0" applyNumberFormat="1" applyFont="1" applyFill="1" applyBorder="1" applyAlignment="1">
      <alignment horizontal="center" vertical="center" wrapText="1"/>
    </xf>
    <xf numFmtId="0" fontId="26" fillId="22" borderId="1" xfId="0" applyFont="1" applyFill="1" applyBorder="1" applyAlignment="1">
      <alignment vertical="center" wrapText="1"/>
    </xf>
    <xf numFmtId="10" fontId="26" fillId="22" borderId="1" xfId="0" applyNumberFormat="1" applyFont="1" applyFill="1" applyBorder="1" applyAlignment="1">
      <alignment vertical="center"/>
    </xf>
    <xf numFmtId="12" fontId="26" fillId="13"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9" fontId="26" fillId="13" borderId="1" xfId="1" applyFont="1" applyFill="1" applyBorder="1" applyAlignment="1">
      <alignment horizontal="left" vertical="center" wrapText="1"/>
    </xf>
    <xf numFmtId="14" fontId="26" fillId="13" borderId="1" xfId="0" applyNumberFormat="1" applyFont="1" applyFill="1" applyBorder="1" applyAlignment="1">
      <alignment horizontal="left" vertical="center" wrapText="1"/>
    </xf>
    <xf numFmtId="0" fontId="27" fillId="13" borderId="1" xfId="0" applyFont="1" applyFill="1" applyBorder="1" applyAlignment="1" applyProtection="1">
      <alignment horizontal="left" vertical="center" wrapText="1"/>
      <protection locked="0"/>
    </xf>
    <xf numFmtId="2" fontId="26" fillId="13" borderId="1" xfId="0" applyNumberFormat="1" applyFont="1" applyFill="1" applyBorder="1" applyAlignment="1">
      <alignment horizontal="left" vertical="center" wrapText="1"/>
    </xf>
    <xf numFmtId="9" fontId="31" fillId="13" borderId="1" xfId="0" applyNumberFormat="1" applyFont="1" applyFill="1" applyBorder="1" applyAlignment="1">
      <alignment horizontal="left" vertical="center" wrapText="1"/>
    </xf>
    <xf numFmtId="10" fontId="21" fillId="13" borderId="1" xfId="0" applyNumberFormat="1" applyFont="1" applyFill="1" applyBorder="1" applyAlignment="1">
      <alignment horizontal="left" vertical="center" wrapText="1"/>
    </xf>
    <xf numFmtId="10" fontId="21" fillId="13" borderId="6" xfId="0" applyNumberFormat="1" applyFont="1" applyFill="1" applyBorder="1" applyAlignment="1">
      <alignment horizontal="left" vertical="center" wrapText="1"/>
    </xf>
    <xf numFmtId="10" fontId="32" fillId="13" borderId="1" xfId="0" applyNumberFormat="1" applyFont="1" applyFill="1" applyBorder="1" applyAlignment="1">
      <alignment horizontal="left" vertical="center" wrapText="1"/>
    </xf>
    <xf numFmtId="0" fontId="32" fillId="13" borderId="1" xfId="0" applyFont="1" applyFill="1" applyBorder="1" applyAlignment="1">
      <alignment horizontal="left" vertical="center" wrapText="1"/>
    </xf>
    <xf numFmtId="10" fontId="21" fillId="13" borderId="2" xfId="0" applyNumberFormat="1" applyFont="1" applyFill="1" applyBorder="1" applyAlignment="1">
      <alignment horizontal="left" vertical="center" wrapText="1"/>
    </xf>
    <xf numFmtId="10" fontId="21" fillId="13" borderId="5" xfId="0" applyNumberFormat="1" applyFont="1" applyFill="1" applyBorder="1" applyAlignment="1">
      <alignment horizontal="left" vertical="center" wrapText="1"/>
    </xf>
    <xf numFmtId="9" fontId="32" fillId="13" borderId="1" xfId="0" applyNumberFormat="1" applyFont="1" applyFill="1" applyBorder="1" applyAlignment="1">
      <alignment horizontal="left" vertical="center" wrapText="1"/>
    </xf>
    <xf numFmtId="9" fontId="26" fillId="13" borderId="1" xfId="0" applyNumberFormat="1" applyFont="1" applyFill="1" applyBorder="1" applyAlignment="1">
      <alignment horizontal="left" vertical="center" wrapText="1"/>
    </xf>
    <xf numFmtId="2" fontId="21" fillId="13" borderId="2" xfId="0" applyNumberFormat="1" applyFont="1" applyFill="1" applyBorder="1" applyAlignment="1">
      <alignment horizontal="left" vertical="center" wrapText="1"/>
    </xf>
    <xf numFmtId="2" fontId="21" fillId="13" borderId="5" xfId="0" applyNumberFormat="1" applyFont="1" applyFill="1" applyBorder="1" applyAlignment="1">
      <alignment horizontal="left" vertical="center" wrapText="1"/>
    </xf>
    <xf numFmtId="2" fontId="32" fillId="13" borderId="1" xfId="0" applyNumberFormat="1" applyFont="1" applyFill="1" applyBorder="1" applyAlignment="1">
      <alignment horizontal="left" vertical="center" wrapText="1"/>
    </xf>
    <xf numFmtId="0" fontId="21" fillId="13" borderId="1" xfId="0" applyFont="1" applyFill="1" applyBorder="1" applyAlignment="1">
      <alignment horizontal="left" vertical="center" wrapText="1"/>
    </xf>
    <xf numFmtId="164" fontId="32" fillId="13" borderId="1" xfId="0" applyNumberFormat="1" applyFont="1" applyFill="1" applyBorder="1" applyAlignment="1">
      <alignment horizontal="left" vertical="center" wrapText="1"/>
    </xf>
    <xf numFmtId="0" fontId="33" fillId="13" borderId="1" xfId="0" applyFont="1" applyFill="1" applyBorder="1" applyAlignment="1">
      <alignment horizontal="left" vertical="center" wrapText="1"/>
    </xf>
    <xf numFmtId="0" fontId="31" fillId="6" borderId="1" xfId="0" applyFont="1" applyFill="1" applyBorder="1" applyAlignment="1">
      <alignment horizontal="left" vertical="center" wrapText="1"/>
    </xf>
    <xf numFmtId="14" fontId="32" fillId="13" borderId="1" xfId="0" applyNumberFormat="1" applyFont="1" applyFill="1" applyBorder="1" applyAlignment="1">
      <alignment horizontal="left" vertical="center" wrapText="1"/>
    </xf>
    <xf numFmtId="0" fontId="32" fillId="13" borderId="1" xfId="0" applyFont="1" applyFill="1" applyBorder="1" applyAlignment="1" applyProtection="1">
      <alignment horizontal="left" vertical="center" wrapText="1"/>
      <protection locked="0"/>
    </xf>
    <xf numFmtId="9" fontId="26" fillId="13" borderId="1" xfId="0" applyNumberFormat="1" applyFont="1" applyFill="1" applyBorder="1" applyAlignment="1">
      <alignment horizontal="left" vertical="top" wrapText="1"/>
    </xf>
    <xf numFmtId="9" fontId="33" fillId="13" borderId="1" xfId="0" applyNumberFormat="1" applyFont="1" applyFill="1" applyBorder="1" applyAlignment="1">
      <alignment horizontal="left" vertical="top" wrapText="1"/>
    </xf>
    <xf numFmtId="0" fontId="32" fillId="13" borderId="1" xfId="0" applyFont="1" applyFill="1" applyBorder="1" applyAlignment="1">
      <alignment horizontal="left" vertical="top" wrapText="1"/>
    </xf>
    <xf numFmtId="9" fontId="26" fillId="13" borderId="1" xfId="0" applyNumberFormat="1" applyFont="1" applyFill="1" applyBorder="1" applyAlignment="1">
      <alignment vertical="center"/>
    </xf>
    <xf numFmtId="9" fontId="26" fillId="13" borderId="11" xfId="0" applyNumberFormat="1" applyFont="1" applyFill="1" applyBorder="1" applyAlignment="1">
      <alignment horizontal="left" vertical="center" wrapText="1"/>
    </xf>
    <xf numFmtId="9" fontId="26" fillId="14" borderId="15" xfId="0" applyNumberFormat="1" applyFont="1" applyFill="1" applyBorder="1" applyAlignment="1">
      <alignment vertical="center" wrapText="1"/>
    </xf>
    <xf numFmtId="9" fontId="26" fillId="14" borderId="16" xfId="0" applyNumberFormat="1" applyFont="1" applyFill="1" applyBorder="1" applyAlignment="1">
      <alignment vertical="center" wrapText="1"/>
    </xf>
    <xf numFmtId="10" fontId="26" fillId="13" borderId="6" xfId="0" applyNumberFormat="1" applyFont="1" applyFill="1" applyBorder="1" applyAlignment="1">
      <alignment horizontal="center" vertical="center" wrapText="1"/>
    </xf>
    <xf numFmtId="43" fontId="26" fillId="14" borderId="12" xfId="0" applyNumberFormat="1" applyFont="1" applyFill="1" applyBorder="1" applyAlignment="1">
      <alignment vertical="center" wrapText="1"/>
    </xf>
    <xf numFmtId="9" fontId="26" fillId="14" borderId="17" xfId="0" applyNumberFormat="1" applyFont="1" applyFill="1" applyBorder="1" applyAlignment="1">
      <alignment vertical="center" wrapText="1"/>
    </xf>
    <xf numFmtId="2" fontId="26" fillId="13" borderId="6" xfId="0" applyNumberFormat="1" applyFont="1" applyFill="1" applyBorder="1" applyAlignment="1">
      <alignment horizontal="center" vertical="center" wrapText="1"/>
    </xf>
    <xf numFmtId="9" fontId="26" fillId="23" borderId="11" xfId="0" applyNumberFormat="1" applyFont="1" applyFill="1" applyBorder="1" applyAlignment="1">
      <alignment horizontal="center" vertical="center" wrapText="1"/>
    </xf>
    <xf numFmtId="9" fontId="26" fillId="14" borderId="12" xfId="0" applyNumberFormat="1" applyFont="1" applyFill="1" applyBorder="1" applyAlignment="1">
      <alignment vertical="center" wrapText="1"/>
    </xf>
    <xf numFmtId="9" fontId="26" fillId="13" borderId="11" xfId="0" applyNumberFormat="1" applyFont="1" applyFill="1" applyBorder="1" applyAlignment="1">
      <alignment horizontal="center" vertical="center" wrapText="1"/>
    </xf>
    <xf numFmtId="9" fontId="32" fillId="13" borderId="11" xfId="0" applyNumberFormat="1" applyFont="1" applyFill="1" applyBorder="1" applyAlignment="1">
      <alignment horizontal="center" vertical="center" wrapText="1"/>
    </xf>
    <xf numFmtId="10" fontId="26" fillId="13" borderId="1" xfId="1" applyNumberFormat="1" applyFont="1" applyFill="1" applyBorder="1" applyAlignment="1">
      <alignment vertical="center"/>
    </xf>
    <xf numFmtId="9" fontId="26" fillId="17" borderId="6" xfId="0" applyNumberFormat="1" applyFont="1" applyFill="1" applyBorder="1" applyAlignment="1">
      <alignment horizontal="center" vertical="center" wrapText="1"/>
    </xf>
    <xf numFmtId="9" fontId="26" fillId="17" borderId="1" xfId="0" applyNumberFormat="1" applyFont="1" applyFill="1" applyBorder="1" applyAlignment="1">
      <alignment horizontal="center" vertical="center" wrapText="1"/>
    </xf>
    <xf numFmtId="43" fontId="26" fillId="13" borderId="6" xfId="0" applyNumberFormat="1" applyFont="1" applyFill="1" applyBorder="1" applyAlignment="1">
      <alignment horizontal="center" vertical="center" wrapText="1"/>
    </xf>
    <xf numFmtId="9" fontId="26" fillId="13" borderId="6" xfId="0" applyNumberFormat="1" applyFont="1" applyFill="1" applyBorder="1" applyAlignment="1">
      <alignment horizontal="center" vertical="center" wrapText="1"/>
    </xf>
    <xf numFmtId="9" fontId="26" fillId="14" borderId="13" xfId="0" applyNumberFormat="1" applyFont="1" applyFill="1" applyBorder="1" applyAlignment="1">
      <alignment vertical="center" wrapText="1"/>
    </xf>
    <xf numFmtId="9" fontId="26" fillId="14" borderId="18" xfId="0" applyNumberFormat="1" applyFont="1" applyFill="1" applyBorder="1" applyAlignment="1">
      <alignment vertical="center" wrapText="1"/>
    </xf>
    <xf numFmtId="9" fontId="13" fillId="14" borderId="12" xfId="0" applyNumberFormat="1" applyFont="1" applyFill="1" applyBorder="1" applyAlignment="1">
      <alignment horizontal="center" vertical="center" wrapText="1"/>
    </xf>
    <xf numFmtId="9" fontId="13" fillId="14" borderId="4" xfId="0" applyNumberFormat="1" applyFont="1" applyFill="1" applyBorder="1" applyAlignment="1">
      <alignment horizontal="center" vertical="center" wrapText="1"/>
    </xf>
    <xf numFmtId="9" fontId="13" fillId="14" borderId="13" xfId="0" applyNumberFormat="1" applyFont="1" applyFill="1" applyBorder="1" applyAlignment="1">
      <alignment horizontal="center" vertical="center" wrapText="1"/>
    </xf>
    <xf numFmtId="9" fontId="13" fillId="14" borderId="14"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7"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1" fontId="13" fillId="14" borderId="15" xfId="0" applyNumberFormat="1" applyFont="1" applyFill="1" applyBorder="1" applyAlignment="1">
      <alignment horizontal="center" vertical="center" wrapText="1"/>
    </xf>
    <xf numFmtId="1" fontId="13" fillId="14" borderId="16" xfId="0" applyNumberFormat="1" applyFont="1" applyFill="1" applyBorder="1" applyAlignment="1">
      <alignment horizontal="center" vertical="center" wrapText="1"/>
    </xf>
    <xf numFmtId="1" fontId="13" fillId="14" borderId="12" xfId="0" applyNumberFormat="1" applyFont="1" applyFill="1" applyBorder="1" applyAlignment="1">
      <alignment horizontal="center" vertical="center" wrapText="1"/>
    </xf>
    <xf numFmtId="1" fontId="13" fillId="14" borderId="17" xfId="0" applyNumberFormat="1" applyFont="1" applyFill="1" applyBorder="1" applyAlignment="1">
      <alignment horizontal="center" vertical="center" wrapText="1"/>
    </xf>
    <xf numFmtId="1" fontId="13" fillId="14" borderId="13" xfId="0" applyNumberFormat="1" applyFont="1" applyFill="1" applyBorder="1" applyAlignment="1">
      <alignment horizontal="center" vertical="center" wrapText="1"/>
    </xf>
    <xf numFmtId="1" fontId="13" fillId="14" borderId="18"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0" fillId="0" borderId="1" xfId="0" applyFont="1" applyBorder="1" applyAlignment="1">
      <alignment horizontal="center" vertical="center"/>
    </xf>
    <xf numFmtId="0" fontId="20" fillId="3"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4" fillId="11" borderId="0" xfId="0" applyFont="1" applyFill="1" applyAlignment="1">
      <alignment horizontal="center" vertical="center"/>
    </xf>
    <xf numFmtId="9" fontId="13" fillId="14" borderId="8" xfId="0" applyNumberFormat="1" applyFont="1" applyFill="1" applyBorder="1" applyAlignment="1">
      <alignment horizontal="center" vertical="center" wrapText="1"/>
    </xf>
    <xf numFmtId="9" fontId="13" fillId="14" borderId="9" xfId="0" applyNumberFormat="1" applyFont="1" applyFill="1" applyBorder="1" applyAlignment="1">
      <alignment horizontal="center" vertical="center" wrapText="1"/>
    </xf>
    <xf numFmtId="9" fontId="13" fillId="14" borderId="7" xfId="0" applyNumberFormat="1" applyFont="1" applyFill="1" applyBorder="1" applyAlignment="1">
      <alignment horizontal="center" vertical="center" wrapText="1"/>
    </xf>
    <xf numFmtId="9" fontId="13" fillId="14" borderId="23" xfId="0" applyNumberFormat="1" applyFont="1" applyFill="1" applyBorder="1" applyAlignment="1">
      <alignment horizontal="center" vertical="center" wrapText="1"/>
    </xf>
    <xf numFmtId="9" fontId="13" fillId="14" borderId="0" xfId="0" applyNumberFormat="1" applyFont="1" applyFill="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xf>
    <xf numFmtId="9" fontId="26" fillId="16" borderId="8" xfId="0" applyNumberFormat="1" applyFont="1" applyFill="1" applyBorder="1" applyAlignment="1">
      <alignment horizontal="center" vertical="center" wrapText="1"/>
    </xf>
    <xf numFmtId="9" fontId="26" fillId="16" borderId="9" xfId="0" applyNumberFormat="1" applyFont="1" applyFill="1" applyBorder="1" applyAlignment="1">
      <alignment horizontal="center" vertical="center" wrapText="1"/>
    </xf>
    <xf numFmtId="9" fontId="26" fillId="16" borderId="7" xfId="0" applyNumberFormat="1" applyFont="1" applyFill="1" applyBorder="1" applyAlignment="1">
      <alignment horizontal="center" vertical="center" wrapText="1"/>
    </xf>
    <xf numFmtId="9" fontId="26" fillId="16" borderId="4" xfId="0" applyNumberFormat="1" applyFont="1" applyFill="1" applyBorder="1" applyAlignment="1">
      <alignment horizontal="center" vertical="center" wrapText="1"/>
    </xf>
    <xf numFmtId="9" fontId="26" fillId="16" borderId="24" xfId="0" applyNumberFormat="1" applyFont="1" applyFill="1" applyBorder="1" applyAlignment="1">
      <alignment horizontal="center" vertical="center" wrapText="1"/>
    </xf>
    <xf numFmtId="9" fontId="26" fillId="16" borderId="5" xfId="0" applyNumberFormat="1" applyFont="1" applyFill="1" applyBorder="1" applyAlignment="1">
      <alignment horizontal="center" vertical="center" wrapText="1"/>
    </xf>
    <xf numFmtId="9" fontId="26" fillId="14" borderId="8" xfId="0" applyNumberFormat="1" applyFont="1" applyFill="1" applyBorder="1" applyAlignment="1">
      <alignment horizontal="center" vertical="center" wrapText="1"/>
    </xf>
    <xf numFmtId="9" fontId="26" fillId="14" borderId="9" xfId="0" applyNumberFormat="1" applyFont="1" applyFill="1" applyBorder="1" applyAlignment="1">
      <alignment horizontal="center" vertical="center" wrapText="1"/>
    </xf>
    <xf numFmtId="9" fontId="26" fillId="14" borderId="7" xfId="0" applyNumberFormat="1" applyFont="1" applyFill="1" applyBorder="1" applyAlignment="1">
      <alignment horizontal="center" vertical="center" wrapText="1"/>
    </xf>
    <xf numFmtId="9" fontId="26" fillId="14" borderId="4" xfId="0" applyNumberFormat="1" applyFont="1" applyFill="1" applyBorder="1" applyAlignment="1">
      <alignment horizontal="center" vertical="center" wrapText="1"/>
    </xf>
    <xf numFmtId="9" fontId="26" fillId="14" borderId="24" xfId="0" applyNumberFormat="1" applyFont="1" applyFill="1" applyBorder="1" applyAlignment="1">
      <alignment horizontal="center" vertical="center" wrapText="1"/>
    </xf>
    <xf numFmtId="9" fontId="26" fillId="14" borderId="5" xfId="0" applyNumberFormat="1" applyFont="1" applyFill="1" applyBorder="1" applyAlignment="1">
      <alignment horizontal="center" vertical="center" wrapText="1"/>
    </xf>
    <xf numFmtId="0" fontId="5" fillId="17" borderId="1" xfId="0" applyFont="1" applyFill="1" applyBorder="1" applyAlignment="1">
      <alignment horizontal="center" vertical="center" wrapText="1"/>
    </xf>
    <xf numFmtId="9" fontId="26" fillId="14" borderId="0" xfId="0" applyNumberFormat="1" applyFont="1" applyFill="1" applyAlignment="1">
      <alignment horizontal="center" vertical="center" wrapText="1"/>
    </xf>
  </cellXfs>
  <cellStyles count="2">
    <cellStyle name="Normal" xfId="0" builtinId="0"/>
    <cellStyle name="Percent" xfId="1" builtinId="5"/>
  </cellStyles>
  <dxfs count="0"/>
  <tableStyles count="1" defaultTableStyle="TableStyleMedium2" defaultPivotStyle="PivotStyleLight16">
    <tableStyle name="Invisible" pivot="0" table="0" count="0" xr9:uid="{00000000-0011-0000-FFFF-FFFF00000000}"/>
  </tableStyles>
  <colors>
    <mruColors>
      <color rgb="FF00D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5137" name="Object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5150" name="Object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0</xdr:colOff>
          <xdr:row>2</xdr:row>
          <xdr:rowOff>139700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215900</xdr:colOff>
          <xdr:row>0</xdr:row>
          <xdr:rowOff>50800</xdr:rowOff>
        </xdr:from>
        <xdr:to>
          <xdr:col>2</xdr:col>
          <xdr:colOff>139700</xdr:colOff>
          <xdr:row>2</xdr:row>
          <xdr:rowOff>139700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deportesantioquia.sharepoint.com/sites/SGC2/Documentos%20compartidos/A_Planeacion_Organizacional/Plan%20de%20acci&#243;n%202024/Propesta%20Altos_Logros_Plan%20de%20Aaccion_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Ana Milena Bernal Gómez" id="{D6B4E025-5F0F-8D4E-89CF-0DB62F9530BD}" userId="S::abernal@indeportesantioquia.gov.co::695ac485-8ac9-48c9-ad11-372980db5f6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6" dT="2024-03-11T16:58:45.15" personId="{D6B4E025-5F0F-8D4E-89CF-0DB62F9530BD}" id="{5A88E6BA-0FFB-3047-9F43-FC8CFF04F428}">
    <text>Solicitar a planeación, la actualización del Indicador</text>
  </threadedComment>
  <threadedComment ref="K8" dT="2024-03-11T18:24:56.02" personId="{D6B4E025-5F0F-8D4E-89CF-0DB62F9530BD}" id="{280EDF70-5B6F-C046-9AA4-7D0FBC890F54}">
    <text>Consultar a Luisa Gaviria</text>
  </threadedComment>
  <threadedComment ref="K9" dT="2024-03-11T18:24:56.02" personId="{D6B4E025-5F0F-8D4E-89CF-0DB62F9530BD}" id="{743013F9-28A7-0F47-91DF-881F4816C7A2}">
    <text>Consultar a Luisa Gaviria</text>
  </threadedComment>
  <threadedComment ref="N10" dT="2024-03-11T19:32:49.06" personId="{D6B4E025-5F0F-8D4E-89CF-0DB62F9530BD}" id="{212FCC43-3493-674F-9CF5-9FA0E69A709F}">
    <text>Solicitar a planeación ajustar la meta a 95 en el módulo de indicadores.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11.vml"/><Relationship Id="rId1" Type="http://schemas.openxmlformats.org/officeDocument/2006/relationships/drawing" Target="../drawings/drawing10.xml"/><Relationship Id="rId5" Type="http://schemas.openxmlformats.org/officeDocument/2006/relationships/comments" Target="../comments11.xml"/><Relationship Id="rId4" Type="http://schemas.openxmlformats.org/officeDocument/2006/relationships/image" Target="../media/image1.png"/></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oleObject" Target="../embeddings/oleObject4.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png"/></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omments" Target="../comments5.xml"/><Relationship Id="rId4" Type="http://schemas.openxmlformats.org/officeDocument/2006/relationships/image" Target="../media/image1.png"/></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6.vml"/><Relationship Id="rId1" Type="http://schemas.openxmlformats.org/officeDocument/2006/relationships/drawing" Target="../drawings/drawing6.xml"/><Relationship Id="rId5" Type="http://schemas.openxmlformats.org/officeDocument/2006/relationships/comments" Target="../comments6.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7.vml"/><Relationship Id="rId1" Type="http://schemas.openxmlformats.org/officeDocument/2006/relationships/drawing" Target="../drawings/drawing7.xml"/><Relationship Id="rId5" Type="http://schemas.openxmlformats.org/officeDocument/2006/relationships/comments" Target="../comments7.xml"/><Relationship Id="rId4" Type="http://schemas.openxmlformats.org/officeDocument/2006/relationships/image" Target="../media/image1.png"/></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8.vml"/><Relationship Id="rId1" Type="http://schemas.openxmlformats.org/officeDocument/2006/relationships/drawing" Target="../drawings/drawing8.xml"/><Relationship Id="rId5" Type="http://schemas.openxmlformats.org/officeDocument/2006/relationships/comments" Target="../comments8.xml"/><Relationship Id="rId4" Type="http://schemas.openxmlformats.org/officeDocument/2006/relationships/image" Target="../media/image1.png"/></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9.vml"/><Relationship Id="rId1" Type="http://schemas.openxmlformats.org/officeDocument/2006/relationships/drawing" Target="../drawings/drawing9.xml"/><Relationship Id="rId5" Type="http://schemas.openxmlformats.org/officeDocument/2006/relationships/comments" Target="../comments9.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6"/>
  <sheetViews>
    <sheetView showGridLines="0" topLeftCell="I1" zoomScale="70" zoomScaleNormal="70" workbookViewId="0">
      <selection activeCell="U21" sqref="U21"/>
    </sheetView>
  </sheetViews>
  <sheetFormatPr baseColWidth="10" defaultColWidth="0" defaultRowHeight="11.25" customHeight="1" x14ac:dyDescent="0.2"/>
  <cols>
    <col min="1" max="1" width="5" style="22" customWidth="1"/>
    <col min="2" max="2" width="21.33203125" style="29" customWidth="1"/>
    <col min="3" max="3" width="30.1640625" style="29" customWidth="1"/>
    <col min="4" max="4" width="30.5" style="20" customWidth="1"/>
    <col min="5" max="5" width="25.5" style="30" customWidth="1"/>
    <col min="6" max="6" width="34.5" style="30" customWidth="1"/>
    <col min="7" max="7" width="19.1640625" style="30" customWidth="1"/>
    <col min="8" max="8" width="35.83203125" style="21" customWidth="1"/>
    <col min="9" max="9" width="20" style="22" bestFit="1" customWidth="1"/>
    <col min="10" max="10" width="10.83203125" style="22" customWidth="1"/>
    <col min="11" max="11" width="26.5" style="21" customWidth="1"/>
    <col min="12" max="12" width="18.6640625" style="20" customWidth="1"/>
    <col min="13" max="13" width="11" style="22" customWidth="1"/>
    <col min="14" max="14" width="13.83203125" style="20" bestFit="1" customWidth="1"/>
    <col min="15" max="15" width="40.83203125" style="21" customWidth="1"/>
    <col min="16" max="16" width="17" style="22" customWidth="1"/>
    <col min="17" max="17" width="11.6640625" style="20" customWidth="1"/>
    <col min="18" max="18" width="11.83203125" style="20" customWidth="1"/>
    <col min="19" max="19" width="14.5" style="20" customWidth="1"/>
    <col min="20" max="20" width="21.5" style="29" customWidth="1"/>
    <col min="21" max="21" width="35.83203125" style="29" customWidth="1"/>
    <col min="22" max="22" width="16.5" style="22" customWidth="1"/>
    <col min="23" max="23" width="38.1640625" style="22" customWidth="1"/>
    <col min="24" max="27" width="10.6640625" style="22" customWidth="1"/>
    <col min="28" max="39" width="0" style="20" hidden="1"/>
    <col min="40" max="16384" width="11.5" style="20" hidden="1"/>
  </cols>
  <sheetData>
    <row r="1" spans="1:27" s="25" customFormat="1" ht="10" customHeight="1" x14ac:dyDescent="0.2">
      <c r="A1" s="229"/>
      <c r="B1" s="229"/>
      <c r="C1" s="230"/>
      <c r="D1" s="233" t="s">
        <v>0</v>
      </c>
      <c r="E1" s="233"/>
      <c r="F1" s="233"/>
      <c r="G1" s="233"/>
      <c r="H1" s="233"/>
      <c r="I1" s="233"/>
      <c r="J1" s="233"/>
      <c r="K1" s="233"/>
      <c r="L1" s="233"/>
      <c r="M1" s="233"/>
      <c r="N1" s="233"/>
      <c r="O1" s="233"/>
      <c r="P1" s="233"/>
      <c r="Q1" s="233"/>
      <c r="R1" s="233"/>
      <c r="U1" s="28"/>
      <c r="V1" s="27"/>
      <c r="W1" s="27"/>
      <c r="X1" s="27"/>
      <c r="Y1" s="27"/>
      <c r="Z1" s="27"/>
      <c r="AA1" s="27"/>
    </row>
    <row r="2" spans="1:27" s="25" customFormat="1" ht="10" customHeight="1" x14ac:dyDescent="0.2">
      <c r="A2" s="229"/>
      <c r="B2" s="229"/>
      <c r="C2" s="230"/>
      <c r="D2" s="233"/>
      <c r="E2" s="233"/>
      <c r="F2" s="233"/>
      <c r="G2" s="233"/>
      <c r="H2" s="233"/>
      <c r="I2" s="233"/>
      <c r="J2" s="233"/>
      <c r="K2" s="233"/>
      <c r="L2" s="233"/>
      <c r="M2" s="233"/>
      <c r="N2" s="233"/>
      <c r="O2" s="233"/>
      <c r="P2" s="233"/>
      <c r="Q2" s="233"/>
      <c r="R2" s="233"/>
      <c r="U2" s="28"/>
      <c r="V2" s="27"/>
      <c r="W2" s="27"/>
      <c r="X2" s="27"/>
      <c r="Y2" s="27"/>
      <c r="Z2" s="27"/>
      <c r="AA2" s="27"/>
    </row>
    <row r="3" spans="1:27" s="25" customFormat="1" ht="10" customHeight="1" x14ac:dyDescent="0.2">
      <c r="A3" s="231"/>
      <c r="B3" s="231"/>
      <c r="C3" s="232"/>
      <c r="D3" s="233"/>
      <c r="E3" s="233"/>
      <c r="F3" s="233"/>
      <c r="G3" s="233"/>
      <c r="H3" s="233"/>
      <c r="I3" s="233"/>
      <c r="J3" s="233"/>
      <c r="K3" s="233"/>
      <c r="L3" s="233"/>
      <c r="M3" s="233"/>
      <c r="N3" s="233"/>
      <c r="O3" s="233"/>
      <c r="P3" s="233"/>
      <c r="Q3" s="233"/>
      <c r="R3" s="233"/>
      <c r="U3" s="28"/>
      <c r="V3" s="27"/>
      <c r="W3" s="27"/>
      <c r="X3" s="27"/>
      <c r="Y3" s="27"/>
      <c r="Z3" s="27"/>
      <c r="AA3" s="27"/>
    </row>
    <row r="4" spans="1:27" s="26" customFormat="1"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s="33" customFormat="1"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32" t="s">
        <v>20</v>
      </c>
      <c r="Q5" s="32" t="s">
        <v>21</v>
      </c>
      <c r="R5" s="32" t="s">
        <v>22</v>
      </c>
      <c r="S5" s="32" t="s">
        <v>23</v>
      </c>
      <c r="T5" s="32" t="s">
        <v>24</v>
      </c>
      <c r="U5" s="32" t="s">
        <v>25</v>
      </c>
      <c r="V5" s="32" t="s">
        <v>26</v>
      </c>
      <c r="W5" s="237"/>
      <c r="X5" s="61" t="s">
        <v>27</v>
      </c>
      <c r="Y5" s="61" t="s">
        <v>28</v>
      </c>
      <c r="Z5" s="45" t="s">
        <v>29</v>
      </c>
      <c r="AA5" s="45" t="s">
        <v>30</v>
      </c>
    </row>
    <row r="6" spans="1:27" s="25" customFormat="1" ht="30" customHeight="1" x14ac:dyDescent="0.2">
      <c r="A6" s="36">
        <v>1</v>
      </c>
      <c r="B6" s="43" t="s">
        <v>31</v>
      </c>
      <c r="C6" s="38" t="s">
        <v>32</v>
      </c>
      <c r="D6" s="42" t="s">
        <v>33</v>
      </c>
      <c r="E6" s="42" t="s">
        <v>34</v>
      </c>
      <c r="F6" s="51" t="s">
        <v>35</v>
      </c>
      <c r="G6" s="48" t="s">
        <v>36</v>
      </c>
      <c r="H6" s="48" t="s">
        <v>37</v>
      </c>
      <c r="I6" s="42" t="s">
        <v>38</v>
      </c>
      <c r="J6" s="48" t="s">
        <v>39</v>
      </c>
      <c r="K6" s="42" t="s">
        <v>40</v>
      </c>
      <c r="L6" s="42" t="s">
        <v>41</v>
      </c>
      <c r="M6" s="49">
        <v>1600</v>
      </c>
      <c r="N6" s="42" t="s">
        <v>42</v>
      </c>
      <c r="O6" s="39" t="s">
        <v>43</v>
      </c>
      <c r="P6" s="49" t="s">
        <v>44</v>
      </c>
      <c r="Q6" s="40">
        <v>45323</v>
      </c>
      <c r="R6" s="41">
        <v>45656</v>
      </c>
      <c r="S6" s="42" t="s">
        <v>45</v>
      </c>
      <c r="T6" s="38" t="s">
        <v>46</v>
      </c>
      <c r="U6" s="44" t="s">
        <v>47</v>
      </c>
      <c r="V6" s="60">
        <v>20</v>
      </c>
      <c r="W6" s="56" t="s">
        <v>48</v>
      </c>
      <c r="X6" s="225"/>
      <c r="Y6" s="226"/>
      <c r="Z6" s="65">
        <v>1600</v>
      </c>
      <c r="AA6" s="65">
        <v>1600</v>
      </c>
    </row>
    <row r="7" spans="1:27" s="25" customFormat="1" ht="30" customHeight="1" x14ac:dyDescent="0.2">
      <c r="A7" s="36">
        <v>2</v>
      </c>
      <c r="B7" s="43" t="s">
        <v>31</v>
      </c>
      <c r="C7" s="38" t="s">
        <v>32</v>
      </c>
      <c r="D7" s="42" t="s">
        <v>49</v>
      </c>
      <c r="E7" s="42" t="s">
        <v>50</v>
      </c>
      <c r="F7" s="51" t="s">
        <v>35</v>
      </c>
      <c r="G7" s="48" t="s">
        <v>36</v>
      </c>
      <c r="H7" s="48" t="s">
        <v>37</v>
      </c>
      <c r="I7" s="42" t="s">
        <v>38</v>
      </c>
      <c r="J7" s="48" t="s">
        <v>39</v>
      </c>
      <c r="K7" s="42" t="s">
        <v>51</v>
      </c>
      <c r="L7" s="52" t="s">
        <v>52</v>
      </c>
      <c r="M7" s="49">
        <v>580</v>
      </c>
      <c r="N7" s="42" t="s">
        <v>42</v>
      </c>
      <c r="O7" s="39" t="s">
        <v>53</v>
      </c>
      <c r="P7" s="49" t="s">
        <v>44</v>
      </c>
      <c r="Q7" s="41">
        <v>45323</v>
      </c>
      <c r="R7" s="41">
        <v>45656</v>
      </c>
      <c r="S7" s="42" t="s">
        <v>45</v>
      </c>
      <c r="T7" s="38" t="s">
        <v>54</v>
      </c>
      <c r="U7" s="55" t="s">
        <v>55</v>
      </c>
      <c r="V7" s="60">
        <v>20</v>
      </c>
      <c r="W7" s="57" t="s">
        <v>56</v>
      </c>
      <c r="X7" s="225"/>
      <c r="Y7" s="226"/>
      <c r="Z7" s="65">
        <v>580</v>
      </c>
      <c r="AA7" s="65">
        <v>580</v>
      </c>
    </row>
    <row r="8" spans="1:27" s="25" customFormat="1" ht="30" customHeight="1" x14ac:dyDescent="0.2">
      <c r="A8" s="36">
        <v>3</v>
      </c>
      <c r="B8" s="43" t="s">
        <v>31</v>
      </c>
      <c r="C8" s="38" t="s">
        <v>32</v>
      </c>
      <c r="D8" s="42" t="s">
        <v>49</v>
      </c>
      <c r="E8" s="42" t="s">
        <v>50</v>
      </c>
      <c r="F8" s="51" t="s">
        <v>35</v>
      </c>
      <c r="G8" s="48" t="s">
        <v>36</v>
      </c>
      <c r="H8" s="48" t="s">
        <v>37</v>
      </c>
      <c r="I8" s="42" t="s">
        <v>38</v>
      </c>
      <c r="J8" s="48" t="s">
        <v>39</v>
      </c>
      <c r="K8" s="42" t="s">
        <v>51</v>
      </c>
      <c r="L8" s="42" t="s">
        <v>57</v>
      </c>
      <c r="M8" s="49">
        <v>1961</v>
      </c>
      <c r="N8" s="42" t="s">
        <v>42</v>
      </c>
      <c r="O8" s="39" t="s">
        <v>58</v>
      </c>
      <c r="P8" s="49" t="s">
        <v>59</v>
      </c>
      <c r="Q8" s="41">
        <v>45323</v>
      </c>
      <c r="R8" s="41">
        <v>45656</v>
      </c>
      <c r="S8" s="42" t="s">
        <v>45</v>
      </c>
      <c r="T8" s="38" t="s">
        <v>60</v>
      </c>
      <c r="U8" s="44" t="s">
        <v>61</v>
      </c>
      <c r="V8" s="60">
        <v>20</v>
      </c>
      <c r="W8" s="57" t="s">
        <v>62</v>
      </c>
      <c r="X8" s="225"/>
      <c r="Y8" s="226"/>
      <c r="Z8" s="65">
        <v>1961</v>
      </c>
      <c r="AA8" s="65">
        <v>1961</v>
      </c>
    </row>
    <row r="9" spans="1:27" s="25" customFormat="1" ht="30" customHeight="1" x14ac:dyDescent="0.2">
      <c r="A9" s="36">
        <v>4</v>
      </c>
      <c r="B9" s="43" t="s">
        <v>31</v>
      </c>
      <c r="C9" s="38" t="s">
        <v>63</v>
      </c>
      <c r="D9" s="42" t="s">
        <v>49</v>
      </c>
      <c r="E9" s="42" t="s">
        <v>50</v>
      </c>
      <c r="F9" s="51" t="s">
        <v>35</v>
      </c>
      <c r="G9" s="48" t="s">
        <v>36</v>
      </c>
      <c r="H9" s="48" t="s">
        <v>37</v>
      </c>
      <c r="I9" s="42" t="s">
        <v>38</v>
      </c>
      <c r="J9" s="48" t="s">
        <v>39</v>
      </c>
      <c r="K9" s="42" t="s">
        <v>64</v>
      </c>
      <c r="L9" s="42" t="s">
        <v>65</v>
      </c>
      <c r="M9" s="51">
        <v>50</v>
      </c>
      <c r="N9" s="42" t="s">
        <v>66</v>
      </c>
      <c r="O9" s="42" t="s">
        <v>67</v>
      </c>
      <c r="P9" s="49" t="s">
        <v>44</v>
      </c>
      <c r="Q9" s="41">
        <v>45323</v>
      </c>
      <c r="R9" s="41">
        <v>45656</v>
      </c>
      <c r="S9" s="42" t="s">
        <v>45</v>
      </c>
      <c r="T9" s="38" t="s">
        <v>68</v>
      </c>
      <c r="U9" s="44" t="s">
        <v>69</v>
      </c>
      <c r="V9" s="60">
        <v>20</v>
      </c>
      <c r="W9" s="58" t="s">
        <v>70</v>
      </c>
      <c r="X9" s="225"/>
      <c r="Y9" s="226"/>
      <c r="Z9" s="65">
        <v>0</v>
      </c>
      <c r="AA9" s="65">
        <v>50</v>
      </c>
    </row>
    <row r="10" spans="1:27" s="25" customFormat="1" ht="30" customHeight="1" x14ac:dyDescent="0.2">
      <c r="A10" s="36">
        <v>5</v>
      </c>
      <c r="B10" s="43" t="s">
        <v>31</v>
      </c>
      <c r="C10" s="38" t="s">
        <v>71</v>
      </c>
      <c r="D10" s="42" t="s">
        <v>33</v>
      </c>
      <c r="E10" s="42" t="s">
        <v>34</v>
      </c>
      <c r="F10" s="51" t="s">
        <v>35</v>
      </c>
      <c r="G10" s="48" t="s">
        <v>36</v>
      </c>
      <c r="H10" s="48" t="s">
        <v>37</v>
      </c>
      <c r="I10" s="42" t="s">
        <v>38</v>
      </c>
      <c r="J10" s="48" t="s">
        <v>72</v>
      </c>
      <c r="K10" s="42" t="s">
        <v>73</v>
      </c>
      <c r="L10" s="42" t="s">
        <v>74</v>
      </c>
      <c r="M10" s="49">
        <v>257</v>
      </c>
      <c r="N10" s="42" t="s">
        <v>75</v>
      </c>
      <c r="O10" s="50" t="s">
        <v>76</v>
      </c>
      <c r="P10" s="49" t="s">
        <v>44</v>
      </c>
      <c r="Q10" s="41">
        <v>45323</v>
      </c>
      <c r="R10" s="41">
        <v>45656</v>
      </c>
      <c r="S10" s="42" t="s">
        <v>45</v>
      </c>
      <c r="T10" s="38" t="s">
        <v>46</v>
      </c>
      <c r="U10" s="44" t="s">
        <v>77</v>
      </c>
      <c r="V10" s="60">
        <v>20</v>
      </c>
      <c r="W10" s="59" t="s">
        <v>78</v>
      </c>
      <c r="X10" s="227"/>
      <c r="Y10" s="228"/>
      <c r="Z10" s="65">
        <v>0</v>
      </c>
      <c r="AA10" s="65">
        <v>50</v>
      </c>
    </row>
    <row r="11" spans="1:27" ht="11.25" customHeight="1" x14ac:dyDescent="0.2">
      <c r="D11" s="54"/>
    </row>
    <row r="12" spans="1:27" ht="11.25" customHeight="1" x14ac:dyDescent="0.2">
      <c r="D12" s="54"/>
    </row>
    <row r="13" spans="1:27" ht="11.25" customHeight="1" x14ac:dyDescent="0.2">
      <c r="D13" s="54"/>
    </row>
    <row r="14" spans="1:27" ht="11.25" customHeight="1" x14ac:dyDescent="0.2">
      <c r="D14" s="54"/>
    </row>
    <row r="15" spans="1:27" ht="11.25" customHeight="1" x14ac:dyDescent="0.2">
      <c r="D15" s="54"/>
    </row>
    <row r="16" spans="1:27" ht="11.25" customHeight="1" x14ac:dyDescent="0.2">
      <c r="D16" s="54"/>
    </row>
  </sheetData>
  <autoFilter ref="A5:AA10" xr:uid="{00000000-0009-0000-0000-000000000000}"/>
  <mergeCells count="6">
    <mergeCell ref="X6:Y10"/>
    <mergeCell ref="A1:C3"/>
    <mergeCell ref="D1:R3"/>
    <mergeCell ref="A4:H4"/>
    <mergeCell ref="I4:T4"/>
    <mergeCell ref="W4:W5"/>
  </mergeCells>
  <pageMargins left="0.7" right="0.7" top="0.75" bottom="0.75" header="0.3" footer="0.3"/>
  <pageSetup paperSize="157" scale="20" orientation="landscape"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4097"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Formulas!$A$3:$A$22</xm:f>
          </x14:formula1>
          <xm:sqref>I6:J7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ACBE-35CE-F14C-8E84-105BB74B1218}">
  <dimension ref="A1:AB23"/>
  <sheetViews>
    <sheetView topLeftCell="S1" workbookViewId="0">
      <selection activeCell="AC1" sqref="AC1:AL1048576"/>
    </sheetView>
  </sheetViews>
  <sheetFormatPr baseColWidth="10" defaultRowHeight="15" x14ac:dyDescent="0.2"/>
  <sheetData>
    <row r="1" spans="1:28" ht="10" customHeight="1" x14ac:dyDescent="0.2">
      <c r="A1" s="229"/>
      <c r="B1" s="229"/>
      <c r="C1" s="229"/>
      <c r="D1" s="230"/>
      <c r="E1" s="233" t="s">
        <v>0</v>
      </c>
      <c r="F1" s="233"/>
      <c r="G1" s="233"/>
      <c r="H1" s="233"/>
      <c r="I1" s="233"/>
      <c r="J1" s="233"/>
      <c r="K1" s="233"/>
      <c r="L1" s="233"/>
      <c r="M1" s="233"/>
      <c r="N1" s="233"/>
      <c r="O1" s="233"/>
      <c r="P1" s="233"/>
      <c r="Q1" s="233"/>
      <c r="R1" s="233"/>
      <c r="S1" s="233"/>
      <c r="T1" s="25"/>
      <c r="U1" s="25"/>
      <c r="V1" s="28"/>
      <c r="W1" s="27"/>
      <c r="X1" s="27"/>
      <c r="Y1" s="27"/>
      <c r="Z1" s="27"/>
      <c r="AA1" s="27"/>
      <c r="AB1" s="27"/>
    </row>
    <row r="2" spans="1:28" ht="10" customHeight="1" x14ac:dyDescent="0.2">
      <c r="A2" s="229"/>
      <c r="B2" s="229"/>
      <c r="C2" s="229"/>
      <c r="D2" s="230"/>
      <c r="E2" s="233"/>
      <c r="F2" s="233"/>
      <c r="G2" s="233"/>
      <c r="H2" s="233"/>
      <c r="I2" s="233"/>
      <c r="J2" s="233"/>
      <c r="K2" s="233"/>
      <c r="L2" s="233"/>
      <c r="M2" s="233"/>
      <c r="N2" s="233"/>
      <c r="O2" s="233"/>
      <c r="P2" s="233"/>
      <c r="Q2" s="233"/>
      <c r="R2" s="233"/>
      <c r="S2" s="233"/>
      <c r="T2" s="25"/>
      <c r="U2" s="25"/>
      <c r="V2" s="28"/>
      <c r="W2" s="27"/>
      <c r="X2" s="27"/>
      <c r="Y2" s="27"/>
      <c r="Z2" s="27"/>
      <c r="AA2" s="27"/>
      <c r="AB2" s="27"/>
    </row>
    <row r="3" spans="1:28" ht="10" customHeight="1" x14ac:dyDescent="0.2">
      <c r="A3" s="231"/>
      <c r="B3" s="231"/>
      <c r="C3" s="231"/>
      <c r="D3" s="232"/>
      <c r="E3" s="233"/>
      <c r="F3" s="233"/>
      <c r="G3" s="233"/>
      <c r="H3" s="233"/>
      <c r="I3" s="233"/>
      <c r="J3" s="233"/>
      <c r="K3" s="233"/>
      <c r="L3" s="233"/>
      <c r="M3" s="233"/>
      <c r="N3" s="233"/>
      <c r="O3" s="233"/>
      <c r="P3" s="233"/>
      <c r="Q3" s="233"/>
      <c r="R3" s="233"/>
      <c r="S3" s="233"/>
      <c r="T3" s="25"/>
      <c r="U3" s="25"/>
      <c r="V3" s="28"/>
      <c r="W3" s="27"/>
      <c r="X3" s="27"/>
      <c r="Y3" s="27"/>
      <c r="Z3" s="27"/>
      <c r="AA3" s="27"/>
      <c r="AB3" s="27"/>
    </row>
    <row r="4" spans="1:28" ht="10" customHeight="1" x14ac:dyDescent="0.2">
      <c r="A4" s="234" t="s">
        <v>1</v>
      </c>
      <c r="B4" s="234"/>
      <c r="C4" s="234"/>
      <c r="D4" s="234"/>
      <c r="E4" s="234"/>
      <c r="F4" s="234"/>
      <c r="G4" s="234"/>
      <c r="H4" s="234"/>
      <c r="I4" s="234"/>
      <c r="J4" s="235" t="s">
        <v>2</v>
      </c>
      <c r="K4" s="235"/>
      <c r="L4" s="235"/>
      <c r="M4" s="235"/>
      <c r="N4" s="235"/>
      <c r="O4" s="235"/>
      <c r="P4" s="235"/>
      <c r="Q4" s="235"/>
      <c r="R4" s="235"/>
      <c r="S4" s="235"/>
      <c r="T4" s="235"/>
      <c r="U4" s="235"/>
      <c r="V4" s="34"/>
      <c r="W4" s="34"/>
      <c r="X4" s="274" t="s">
        <v>3</v>
      </c>
      <c r="Y4" s="53"/>
      <c r="Z4" s="53"/>
      <c r="AA4" s="53"/>
      <c r="AB4" s="53"/>
    </row>
    <row r="5" spans="1:28" ht="30" customHeight="1" x14ac:dyDescent="0.2">
      <c r="A5" s="31" t="s">
        <v>4</v>
      </c>
      <c r="B5" s="31" t="s">
        <v>5</v>
      </c>
      <c r="C5" s="31" t="s">
        <v>6</v>
      </c>
      <c r="D5" s="35" t="s">
        <v>7</v>
      </c>
      <c r="E5" s="31" t="s">
        <v>8</v>
      </c>
      <c r="F5" s="31" t="s">
        <v>9</v>
      </c>
      <c r="G5" s="31" t="s">
        <v>10</v>
      </c>
      <c r="H5" s="31" t="s">
        <v>11</v>
      </c>
      <c r="I5" s="31" t="s">
        <v>12</v>
      </c>
      <c r="J5" s="32" t="s">
        <v>13</v>
      </c>
      <c r="K5" s="180" t="s">
        <v>645</v>
      </c>
      <c r="L5" s="32" t="s">
        <v>15</v>
      </c>
      <c r="M5" s="32" t="s">
        <v>16</v>
      </c>
      <c r="N5" s="32" t="s">
        <v>17</v>
      </c>
      <c r="O5" s="32" t="s">
        <v>18</v>
      </c>
      <c r="P5" s="32" t="s">
        <v>19</v>
      </c>
      <c r="Q5" s="32" t="s">
        <v>20</v>
      </c>
      <c r="R5" s="32" t="s">
        <v>21</v>
      </c>
      <c r="S5" s="32" t="s">
        <v>22</v>
      </c>
      <c r="T5" s="32" t="s">
        <v>23</v>
      </c>
      <c r="U5" s="32" t="s">
        <v>24</v>
      </c>
      <c r="V5" s="32" t="s">
        <v>25</v>
      </c>
      <c r="W5" s="32" t="s">
        <v>26</v>
      </c>
      <c r="X5" s="274"/>
      <c r="Y5" s="144" t="s">
        <v>27</v>
      </c>
      <c r="Z5" s="144" t="s">
        <v>28</v>
      </c>
      <c r="AA5" s="144" t="s">
        <v>29</v>
      </c>
      <c r="AB5" s="144" t="s">
        <v>30</v>
      </c>
    </row>
    <row r="6" spans="1:28" ht="30" customHeight="1" x14ac:dyDescent="0.2">
      <c r="A6" s="147">
        <v>1</v>
      </c>
      <c r="B6" s="154" t="s">
        <v>752</v>
      </c>
      <c r="C6" s="154"/>
      <c r="D6" s="154" t="s">
        <v>678</v>
      </c>
      <c r="E6" s="154" t="s">
        <v>753</v>
      </c>
      <c r="F6" s="154" t="s">
        <v>175</v>
      </c>
      <c r="G6" s="154" t="s">
        <v>175</v>
      </c>
      <c r="H6" s="154" t="s">
        <v>176</v>
      </c>
      <c r="I6" s="154" t="s">
        <v>181</v>
      </c>
      <c r="J6" s="154" t="s">
        <v>108</v>
      </c>
      <c r="K6" s="154" t="s">
        <v>39</v>
      </c>
      <c r="L6" s="154" t="s">
        <v>646</v>
      </c>
      <c r="M6" s="154" t="s">
        <v>647</v>
      </c>
      <c r="N6" s="181">
        <v>1</v>
      </c>
      <c r="O6" s="154" t="s">
        <v>246</v>
      </c>
      <c r="P6" s="154" t="s">
        <v>648</v>
      </c>
      <c r="Q6" s="154" t="s">
        <v>649</v>
      </c>
      <c r="R6" s="182">
        <v>45292</v>
      </c>
      <c r="S6" s="182">
        <v>45657</v>
      </c>
      <c r="T6" s="154" t="s">
        <v>195</v>
      </c>
      <c r="U6" s="154" t="s">
        <v>650</v>
      </c>
      <c r="V6" s="183" t="s">
        <v>651</v>
      </c>
      <c r="W6" s="184">
        <v>4</v>
      </c>
      <c r="X6" s="185" t="s">
        <v>652</v>
      </c>
      <c r="Y6" s="158"/>
      <c r="Z6" s="159"/>
      <c r="AA6" s="186">
        <v>0.5</v>
      </c>
      <c r="AB6" s="187">
        <v>1</v>
      </c>
    </row>
    <row r="7" spans="1:28" ht="30" customHeight="1" x14ac:dyDescent="0.2">
      <c r="A7" s="147">
        <v>2</v>
      </c>
      <c r="B7" s="154" t="s">
        <v>752</v>
      </c>
      <c r="C7" s="154"/>
      <c r="D7" s="205" t="s">
        <v>754</v>
      </c>
      <c r="E7" s="154" t="s">
        <v>753</v>
      </c>
      <c r="F7" s="154" t="s">
        <v>175</v>
      </c>
      <c r="G7" s="154" t="s">
        <v>175</v>
      </c>
      <c r="H7" s="154" t="s">
        <v>176</v>
      </c>
      <c r="I7" s="154" t="s">
        <v>181</v>
      </c>
      <c r="J7" s="154" t="s">
        <v>108</v>
      </c>
      <c r="K7" s="154" t="s">
        <v>39</v>
      </c>
      <c r="L7" s="189" t="s">
        <v>653</v>
      </c>
      <c r="M7" s="154" t="s">
        <v>654</v>
      </c>
      <c r="N7" s="181">
        <v>0.9</v>
      </c>
      <c r="O7" s="154" t="s">
        <v>246</v>
      </c>
      <c r="P7" s="189" t="s">
        <v>655</v>
      </c>
      <c r="Q7" s="154" t="s">
        <v>44</v>
      </c>
      <c r="R7" s="182">
        <v>45292</v>
      </c>
      <c r="S7" s="182">
        <v>45657</v>
      </c>
      <c r="T7" s="154" t="s">
        <v>195</v>
      </c>
      <c r="U7" s="154" t="s">
        <v>656</v>
      </c>
      <c r="V7" s="183" t="s">
        <v>657</v>
      </c>
      <c r="W7" s="184">
        <v>4</v>
      </c>
      <c r="X7" s="185" t="s">
        <v>658</v>
      </c>
      <c r="Y7" s="164"/>
      <c r="Z7" s="165"/>
      <c r="AA7" s="190">
        <v>0.9</v>
      </c>
      <c r="AB7" s="191">
        <v>0.9</v>
      </c>
    </row>
    <row r="8" spans="1:28" ht="30" customHeight="1" x14ac:dyDescent="0.2">
      <c r="A8" s="147">
        <v>3</v>
      </c>
      <c r="B8" s="154" t="s">
        <v>752</v>
      </c>
      <c r="C8" s="154"/>
      <c r="D8" s="154" t="s">
        <v>678</v>
      </c>
      <c r="E8" s="154" t="s">
        <v>49</v>
      </c>
      <c r="F8" s="154" t="s">
        <v>131</v>
      </c>
      <c r="G8" s="154" t="s">
        <v>755</v>
      </c>
      <c r="H8" s="154" t="s">
        <v>176</v>
      </c>
      <c r="I8" s="154" t="s">
        <v>181</v>
      </c>
      <c r="J8" s="154" t="s">
        <v>108</v>
      </c>
      <c r="K8" s="189" t="s">
        <v>39</v>
      </c>
      <c r="L8" s="154" t="s">
        <v>659</v>
      </c>
      <c r="M8" s="154" t="s">
        <v>660</v>
      </c>
      <c r="N8" s="181">
        <v>1</v>
      </c>
      <c r="O8" s="154" t="s">
        <v>246</v>
      </c>
      <c r="P8" s="154" t="s">
        <v>661</v>
      </c>
      <c r="Q8" s="154" t="s">
        <v>649</v>
      </c>
      <c r="R8" s="182">
        <v>45292</v>
      </c>
      <c r="S8" s="182">
        <v>45657</v>
      </c>
      <c r="T8" s="154" t="s">
        <v>249</v>
      </c>
      <c r="U8" s="154" t="s">
        <v>662</v>
      </c>
      <c r="V8" s="183" t="s">
        <v>663</v>
      </c>
      <c r="W8" s="184">
        <v>4</v>
      </c>
      <c r="X8" s="185" t="s">
        <v>664</v>
      </c>
      <c r="Y8" s="164"/>
      <c r="Z8" s="165"/>
      <c r="AA8" s="190">
        <v>1</v>
      </c>
      <c r="AB8" s="191">
        <v>1</v>
      </c>
    </row>
    <row r="9" spans="1:28" ht="30" customHeight="1" x14ac:dyDescent="0.2">
      <c r="A9" s="147">
        <v>4</v>
      </c>
      <c r="B9" s="154" t="s">
        <v>752</v>
      </c>
      <c r="C9" s="154"/>
      <c r="D9" s="154" t="s">
        <v>678</v>
      </c>
      <c r="E9" s="154" t="s">
        <v>49</v>
      </c>
      <c r="F9" s="154" t="s">
        <v>131</v>
      </c>
      <c r="G9" s="154" t="s">
        <v>755</v>
      </c>
      <c r="H9" s="154" t="s">
        <v>176</v>
      </c>
      <c r="I9" s="154" t="s">
        <v>181</v>
      </c>
      <c r="J9" s="154" t="s">
        <v>108</v>
      </c>
      <c r="K9" s="189" t="s">
        <v>39</v>
      </c>
      <c r="L9" s="154" t="s">
        <v>665</v>
      </c>
      <c r="M9" s="154" t="s">
        <v>666</v>
      </c>
      <c r="N9" s="181">
        <v>1</v>
      </c>
      <c r="O9" s="154" t="s">
        <v>246</v>
      </c>
      <c r="P9" s="154" t="s">
        <v>667</v>
      </c>
      <c r="Q9" s="154" t="s">
        <v>649</v>
      </c>
      <c r="R9" s="182">
        <v>45292</v>
      </c>
      <c r="S9" s="182">
        <v>45657</v>
      </c>
      <c r="T9" s="154" t="s">
        <v>249</v>
      </c>
      <c r="U9" s="154" t="s">
        <v>668</v>
      </c>
      <c r="V9" s="183" t="s">
        <v>663</v>
      </c>
      <c r="W9" s="184">
        <v>4</v>
      </c>
      <c r="X9" s="192" t="s">
        <v>669</v>
      </c>
      <c r="Y9" s="164"/>
      <c r="Z9" s="165"/>
      <c r="AA9" s="190">
        <v>0.8</v>
      </c>
      <c r="AB9" s="191">
        <v>1</v>
      </c>
    </row>
    <row r="10" spans="1:28" ht="30" customHeight="1" x14ac:dyDescent="0.2">
      <c r="A10" s="147">
        <v>5</v>
      </c>
      <c r="B10" s="154" t="s">
        <v>752</v>
      </c>
      <c r="C10" s="154"/>
      <c r="D10" s="154" t="s">
        <v>678</v>
      </c>
      <c r="E10" s="154" t="s">
        <v>753</v>
      </c>
      <c r="F10" s="154" t="s">
        <v>175</v>
      </c>
      <c r="G10" s="154" t="s">
        <v>175</v>
      </c>
      <c r="H10" s="154" t="s">
        <v>176</v>
      </c>
      <c r="I10" s="154" t="s">
        <v>181</v>
      </c>
      <c r="J10" s="154" t="s">
        <v>108</v>
      </c>
      <c r="K10" s="189" t="s">
        <v>39</v>
      </c>
      <c r="L10" s="154" t="s">
        <v>670</v>
      </c>
      <c r="M10" s="154" t="s">
        <v>671</v>
      </c>
      <c r="N10" s="181">
        <v>0.95</v>
      </c>
      <c r="O10" s="154" t="s">
        <v>246</v>
      </c>
      <c r="P10" s="154" t="s">
        <v>672</v>
      </c>
      <c r="Q10" s="154" t="s">
        <v>673</v>
      </c>
      <c r="R10" s="182">
        <v>45292</v>
      </c>
      <c r="S10" s="182">
        <v>45657</v>
      </c>
      <c r="T10" s="154" t="s">
        <v>195</v>
      </c>
      <c r="U10" s="154" t="s">
        <v>674</v>
      </c>
      <c r="V10" s="183" t="s">
        <v>675</v>
      </c>
      <c r="W10" s="184">
        <v>10</v>
      </c>
      <c r="X10" s="193" t="s">
        <v>676</v>
      </c>
      <c r="Y10" s="164"/>
      <c r="Z10" s="165"/>
      <c r="AA10" s="190">
        <v>0.95</v>
      </c>
      <c r="AB10" s="191">
        <v>0.95</v>
      </c>
    </row>
    <row r="11" spans="1:28" ht="30" customHeight="1" x14ac:dyDescent="0.2">
      <c r="A11" s="147">
        <v>6</v>
      </c>
      <c r="B11" s="154" t="s">
        <v>752</v>
      </c>
      <c r="C11" s="154"/>
      <c r="D11" s="154" t="s">
        <v>678</v>
      </c>
      <c r="E11" s="154" t="s">
        <v>49</v>
      </c>
      <c r="F11" s="154" t="s">
        <v>129</v>
      </c>
      <c r="G11" s="154" t="s">
        <v>756</v>
      </c>
      <c r="H11" s="154" t="s">
        <v>176</v>
      </c>
      <c r="I11" s="154" t="s">
        <v>757</v>
      </c>
      <c r="J11" s="154" t="s">
        <v>108</v>
      </c>
      <c r="K11" s="189" t="s">
        <v>435</v>
      </c>
      <c r="L11" s="154" t="s">
        <v>677</v>
      </c>
      <c r="M11" s="154" t="s">
        <v>678</v>
      </c>
      <c r="N11" s="154">
        <v>1</v>
      </c>
      <c r="O11" s="154" t="s">
        <v>499</v>
      </c>
      <c r="P11" s="154" t="s">
        <v>679</v>
      </c>
      <c r="Q11" s="154" t="s">
        <v>680</v>
      </c>
      <c r="R11" s="182">
        <v>45505</v>
      </c>
      <c r="S11" s="182">
        <v>45565</v>
      </c>
      <c r="T11" s="154" t="s">
        <v>249</v>
      </c>
      <c r="U11" s="154" t="s">
        <v>681</v>
      </c>
      <c r="V11" s="183" t="s">
        <v>682</v>
      </c>
      <c r="W11" s="184">
        <v>10</v>
      </c>
      <c r="X11" s="192" t="s">
        <v>683</v>
      </c>
      <c r="Y11" s="164"/>
      <c r="Z11" s="165"/>
      <c r="AA11" s="194">
        <v>0</v>
      </c>
      <c r="AB11" s="195">
        <v>1</v>
      </c>
    </row>
    <row r="12" spans="1:28" ht="30" customHeight="1" x14ac:dyDescent="0.2">
      <c r="A12" s="147">
        <v>7</v>
      </c>
      <c r="B12" s="154" t="s">
        <v>752</v>
      </c>
      <c r="C12" s="154"/>
      <c r="D12" s="154" t="s">
        <v>678</v>
      </c>
      <c r="E12" s="154" t="s">
        <v>49</v>
      </c>
      <c r="F12" s="154" t="s">
        <v>129</v>
      </c>
      <c r="G12" s="154" t="s">
        <v>756</v>
      </c>
      <c r="H12" s="154" t="s">
        <v>176</v>
      </c>
      <c r="I12" s="154" t="s">
        <v>757</v>
      </c>
      <c r="J12" s="154" t="s">
        <v>108</v>
      </c>
      <c r="K12" s="189" t="s">
        <v>435</v>
      </c>
      <c r="L12" s="197" t="s">
        <v>684</v>
      </c>
      <c r="M12" s="154" t="s">
        <v>678</v>
      </c>
      <c r="N12" s="154">
        <v>1</v>
      </c>
      <c r="O12" s="154" t="s">
        <v>499</v>
      </c>
      <c r="P12" s="154" t="s">
        <v>685</v>
      </c>
      <c r="Q12" s="154" t="s">
        <v>680</v>
      </c>
      <c r="R12" s="182">
        <v>45627</v>
      </c>
      <c r="S12" s="182">
        <v>45641</v>
      </c>
      <c r="T12" s="154" t="s">
        <v>249</v>
      </c>
      <c r="U12" s="154" t="s">
        <v>686</v>
      </c>
      <c r="V12" s="183" t="s">
        <v>682</v>
      </c>
      <c r="W12" s="184">
        <v>4</v>
      </c>
      <c r="X12" s="198" t="s">
        <v>687</v>
      </c>
      <c r="Y12" s="164"/>
      <c r="Z12" s="165"/>
      <c r="AA12" s="194">
        <v>0</v>
      </c>
      <c r="AB12" s="195">
        <v>1</v>
      </c>
    </row>
    <row r="13" spans="1:28" ht="30" customHeight="1" x14ac:dyDescent="0.2">
      <c r="A13" s="147">
        <v>8</v>
      </c>
      <c r="B13" s="154" t="s">
        <v>752</v>
      </c>
      <c r="C13" s="154"/>
      <c r="D13" s="154" t="s">
        <v>678</v>
      </c>
      <c r="E13" s="154" t="s">
        <v>49</v>
      </c>
      <c r="F13" s="154" t="s">
        <v>129</v>
      </c>
      <c r="G13" s="154" t="s">
        <v>758</v>
      </c>
      <c r="H13" s="154" t="s">
        <v>176</v>
      </c>
      <c r="I13" s="154" t="s">
        <v>757</v>
      </c>
      <c r="J13" s="154" t="s">
        <v>108</v>
      </c>
      <c r="K13" s="189" t="s">
        <v>583</v>
      </c>
      <c r="L13" s="197" t="s">
        <v>688</v>
      </c>
      <c r="M13" s="154" t="s">
        <v>689</v>
      </c>
      <c r="N13" s="154">
        <v>12</v>
      </c>
      <c r="O13" s="154" t="s">
        <v>690</v>
      </c>
      <c r="P13" s="154" t="s">
        <v>691</v>
      </c>
      <c r="Q13" s="154" t="s">
        <v>44</v>
      </c>
      <c r="R13" s="182">
        <v>45292</v>
      </c>
      <c r="S13" s="182">
        <v>45657</v>
      </c>
      <c r="T13" s="154" t="s">
        <v>249</v>
      </c>
      <c r="U13" s="154" t="s">
        <v>692</v>
      </c>
      <c r="V13" s="183" t="s">
        <v>693</v>
      </c>
      <c r="W13" s="184">
        <v>10</v>
      </c>
      <c r="X13" s="185" t="s">
        <v>694</v>
      </c>
      <c r="Y13" s="164"/>
      <c r="Z13" s="165"/>
      <c r="AA13" s="194">
        <v>3</v>
      </c>
      <c r="AB13" s="195">
        <v>3</v>
      </c>
    </row>
    <row r="14" spans="1:28" ht="30" customHeight="1" x14ac:dyDescent="0.2">
      <c r="A14" s="147">
        <v>9</v>
      </c>
      <c r="B14" s="154" t="s">
        <v>752</v>
      </c>
      <c r="C14" s="154"/>
      <c r="D14" s="154" t="s">
        <v>678</v>
      </c>
      <c r="E14" s="154" t="s">
        <v>49</v>
      </c>
      <c r="F14" s="154" t="s">
        <v>129</v>
      </c>
      <c r="G14" s="154" t="s">
        <v>758</v>
      </c>
      <c r="H14" s="154" t="s">
        <v>176</v>
      </c>
      <c r="I14" s="154" t="s">
        <v>757</v>
      </c>
      <c r="J14" s="154" t="s">
        <v>108</v>
      </c>
      <c r="K14" s="154" t="s">
        <v>39</v>
      </c>
      <c r="L14" s="154" t="s">
        <v>695</v>
      </c>
      <c r="M14" s="154" t="s">
        <v>696</v>
      </c>
      <c r="N14" s="181">
        <v>1</v>
      </c>
      <c r="O14" s="154" t="s">
        <v>246</v>
      </c>
      <c r="P14" s="154" t="s">
        <v>697</v>
      </c>
      <c r="Q14" s="154" t="s">
        <v>44</v>
      </c>
      <c r="R14" s="182">
        <v>45293</v>
      </c>
      <c r="S14" s="182" t="s">
        <v>698</v>
      </c>
      <c r="T14" s="154" t="s">
        <v>249</v>
      </c>
      <c r="U14" s="154" t="s">
        <v>699</v>
      </c>
      <c r="V14" s="183" t="s">
        <v>700</v>
      </c>
      <c r="W14" s="184">
        <v>10</v>
      </c>
      <c r="X14" s="185" t="s">
        <v>701</v>
      </c>
      <c r="Y14" s="164"/>
      <c r="Z14" s="165"/>
      <c r="AA14" s="190">
        <v>1</v>
      </c>
      <c r="AB14" s="191">
        <v>1</v>
      </c>
    </row>
    <row r="15" spans="1:28" ht="30" customHeight="1" x14ac:dyDescent="0.2">
      <c r="A15" s="147">
        <v>10</v>
      </c>
      <c r="B15" s="154" t="s">
        <v>752</v>
      </c>
      <c r="C15" s="154"/>
      <c r="D15" s="154" t="s">
        <v>678</v>
      </c>
      <c r="E15" s="154" t="s">
        <v>49</v>
      </c>
      <c r="F15" s="154" t="s">
        <v>129</v>
      </c>
      <c r="G15" s="154" t="s">
        <v>758</v>
      </c>
      <c r="H15" s="154" t="s">
        <v>176</v>
      </c>
      <c r="I15" s="154" t="s">
        <v>757</v>
      </c>
      <c r="J15" s="154" t="s">
        <v>108</v>
      </c>
      <c r="K15" s="189" t="s">
        <v>435</v>
      </c>
      <c r="L15" s="199" t="s">
        <v>702</v>
      </c>
      <c r="M15" s="154" t="s">
        <v>678</v>
      </c>
      <c r="N15" s="154">
        <v>1</v>
      </c>
      <c r="O15" s="154" t="s">
        <v>499</v>
      </c>
      <c r="P15" s="154" t="s">
        <v>703</v>
      </c>
      <c r="Q15" s="154" t="s">
        <v>680</v>
      </c>
      <c r="R15" s="182">
        <v>45627</v>
      </c>
      <c r="S15" s="182">
        <v>45656</v>
      </c>
      <c r="T15" s="154" t="s">
        <v>249</v>
      </c>
      <c r="U15" s="154" t="s">
        <v>704</v>
      </c>
      <c r="V15" s="183" t="s">
        <v>682</v>
      </c>
      <c r="W15" s="184">
        <v>4</v>
      </c>
      <c r="X15" s="192" t="s">
        <v>705</v>
      </c>
      <c r="Y15" s="164"/>
      <c r="Z15" s="165"/>
      <c r="AA15" s="194">
        <v>0</v>
      </c>
      <c r="AB15" s="195">
        <v>1</v>
      </c>
    </row>
    <row r="16" spans="1:28" ht="30" customHeight="1" x14ac:dyDescent="0.2">
      <c r="A16" s="147">
        <v>11</v>
      </c>
      <c r="B16" s="189" t="s">
        <v>752</v>
      </c>
      <c r="C16" s="189"/>
      <c r="D16" s="189" t="s">
        <v>678</v>
      </c>
      <c r="E16" s="189" t="s">
        <v>49</v>
      </c>
      <c r="F16" s="189" t="s">
        <v>129</v>
      </c>
      <c r="G16" s="189" t="s">
        <v>758</v>
      </c>
      <c r="H16" s="189" t="s">
        <v>176</v>
      </c>
      <c r="I16" s="189" t="s">
        <v>757</v>
      </c>
      <c r="J16" s="154" t="s">
        <v>108</v>
      </c>
      <c r="K16" s="200" t="s">
        <v>435</v>
      </c>
      <c r="L16" s="189" t="s">
        <v>706</v>
      </c>
      <c r="M16" s="189" t="s">
        <v>707</v>
      </c>
      <c r="N16" s="189">
        <v>4</v>
      </c>
      <c r="O16" s="189" t="s">
        <v>499</v>
      </c>
      <c r="P16" s="189" t="s">
        <v>708</v>
      </c>
      <c r="Q16" s="154" t="s">
        <v>649</v>
      </c>
      <c r="R16" s="201">
        <v>45292</v>
      </c>
      <c r="S16" s="201">
        <v>45657</v>
      </c>
      <c r="T16" s="189" t="s">
        <v>249</v>
      </c>
      <c r="U16" s="189" t="s">
        <v>709</v>
      </c>
      <c r="V16" s="202" t="s">
        <v>710</v>
      </c>
      <c r="W16" s="196">
        <v>4</v>
      </c>
      <c r="X16" s="192" t="s">
        <v>711</v>
      </c>
      <c r="Y16" s="164"/>
      <c r="Z16" s="165"/>
      <c r="AA16" s="194">
        <v>3</v>
      </c>
      <c r="AB16" s="195">
        <v>4</v>
      </c>
    </row>
    <row r="17" spans="1:28" ht="30" customHeight="1" x14ac:dyDescent="0.2">
      <c r="A17" s="147">
        <v>12</v>
      </c>
      <c r="B17" s="189" t="s">
        <v>752</v>
      </c>
      <c r="C17" s="189"/>
      <c r="D17" s="189" t="s">
        <v>678</v>
      </c>
      <c r="E17" s="189" t="s">
        <v>49</v>
      </c>
      <c r="F17" s="189" t="s">
        <v>129</v>
      </c>
      <c r="G17" s="189" t="s">
        <v>758</v>
      </c>
      <c r="H17" s="189" t="s">
        <v>176</v>
      </c>
      <c r="I17" s="189" t="s">
        <v>757</v>
      </c>
      <c r="J17" s="154" t="s">
        <v>108</v>
      </c>
      <c r="K17" s="200" t="s">
        <v>435</v>
      </c>
      <c r="L17" s="189" t="s">
        <v>712</v>
      </c>
      <c r="M17" s="189" t="s">
        <v>713</v>
      </c>
      <c r="N17" s="189">
        <v>12</v>
      </c>
      <c r="O17" s="189" t="s">
        <v>714</v>
      </c>
      <c r="P17" s="189" t="s">
        <v>715</v>
      </c>
      <c r="Q17" s="189" t="s">
        <v>44</v>
      </c>
      <c r="R17" s="201">
        <v>45292</v>
      </c>
      <c r="S17" s="201">
        <v>45657</v>
      </c>
      <c r="T17" s="189" t="s">
        <v>249</v>
      </c>
      <c r="U17" s="189" t="s">
        <v>716</v>
      </c>
      <c r="V17" s="202" t="s">
        <v>717</v>
      </c>
      <c r="W17" s="196">
        <v>4</v>
      </c>
      <c r="X17" s="192" t="s">
        <v>718</v>
      </c>
      <c r="Y17" s="164"/>
      <c r="Z17" s="165"/>
      <c r="AA17" s="194">
        <v>9</v>
      </c>
      <c r="AB17" s="195">
        <v>12</v>
      </c>
    </row>
    <row r="18" spans="1:28" ht="30" customHeight="1" x14ac:dyDescent="0.2">
      <c r="A18" s="147">
        <v>13</v>
      </c>
      <c r="B18" s="154" t="s">
        <v>752</v>
      </c>
      <c r="C18" s="154"/>
      <c r="D18" s="154" t="s">
        <v>678</v>
      </c>
      <c r="E18" s="154" t="s">
        <v>49</v>
      </c>
      <c r="F18" s="154" t="s">
        <v>129</v>
      </c>
      <c r="G18" s="154" t="s">
        <v>758</v>
      </c>
      <c r="H18" s="154" t="s">
        <v>176</v>
      </c>
      <c r="I18" s="154" t="s">
        <v>757</v>
      </c>
      <c r="J18" s="154" t="s">
        <v>108</v>
      </c>
      <c r="K18" s="154" t="s">
        <v>39</v>
      </c>
      <c r="L18" s="154" t="s">
        <v>719</v>
      </c>
      <c r="M18" s="154" t="s">
        <v>720</v>
      </c>
      <c r="N18" s="181">
        <v>1</v>
      </c>
      <c r="O18" s="154" t="s">
        <v>246</v>
      </c>
      <c r="P18" s="154" t="s">
        <v>721</v>
      </c>
      <c r="Q18" s="154" t="s">
        <v>44</v>
      </c>
      <c r="R18" s="182">
        <v>45292</v>
      </c>
      <c r="S18" s="182">
        <v>41639</v>
      </c>
      <c r="T18" s="154" t="s">
        <v>249</v>
      </c>
      <c r="U18" s="154" t="s">
        <v>722</v>
      </c>
      <c r="V18" s="183" t="s">
        <v>717</v>
      </c>
      <c r="W18" s="184">
        <v>4</v>
      </c>
      <c r="X18" s="192" t="s">
        <v>723</v>
      </c>
      <c r="Y18" s="164"/>
      <c r="Z18" s="165"/>
      <c r="AA18" s="190">
        <v>1</v>
      </c>
      <c r="AB18" s="191">
        <v>1</v>
      </c>
    </row>
    <row r="19" spans="1:28" ht="30" customHeight="1" x14ac:dyDescent="0.2">
      <c r="A19" s="147">
        <v>14</v>
      </c>
      <c r="B19" s="154" t="s">
        <v>759</v>
      </c>
      <c r="C19" s="154"/>
      <c r="D19" s="154" t="s">
        <v>35</v>
      </c>
      <c r="E19" s="154" t="s">
        <v>122</v>
      </c>
      <c r="F19" s="154" t="s">
        <v>50</v>
      </c>
      <c r="G19" s="154" t="s">
        <v>35</v>
      </c>
      <c r="H19" s="154" t="s">
        <v>158</v>
      </c>
      <c r="I19" s="154" t="s">
        <v>37</v>
      </c>
      <c r="J19" s="154" t="s">
        <v>108</v>
      </c>
      <c r="K19" s="154" t="s">
        <v>39</v>
      </c>
      <c r="L19" s="154" t="s">
        <v>724</v>
      </c>
      <c r="M19" s="154" t="s">
        <v>725</v>
      </c>
      <c r="N19" s="181">
        <v>1</v>
      </c>
      <c r="O19" s="154" t="s">
        <v>365</v>
      </c>
      <c r="P19" s="154" t="s">
        <v>726</v>
      </c>
      <c r="Q19" s="154" t="s">
        <v>44</v>
      </c>
      <c r="R19" s="182">
        <v>45323</v>
      </c>
      <c r="S19" s="182">
        <v>45656</v>
      </c>
      <c r="T19" s="154" t="s">
        <v>727</v>
      </c>
      <c r="U19" s="154" t="s">
        <v>728</v>
      </c>
      <c r="V19" s="183" t="s">
        <v>729</v>
      </c>
      <c r="W19" s="184">
        <v>4</v>
      </c>
      <c r="X19" s="193" t="s">
        <v>730</v>
      </c>
      <c r="Y19" s="164"/>
      <c r="Z19" s="165"/>
      <c r="AA19" s="190">
        <v>1</v>
      </c>
      <c r="AB19" s="191">
        <v>1</v>
      </c>
    </row>
    <row r="20" spans="1:28" ht="30" customHeight="1" x14ac:dyDescent="0.2">
      <c r="A20" s="147">
        <v>15</v>
      </c>
      <c r="B20" s="154" t="s">
        <v>760</v>
      </c>
      <c r="C20" s="154"/>
      <c r="D20" s="154" t="s">
        <v>678</v>
      </c>
      <c r="E20" s="154" t="s">
        <v>135</v>
      </c>
      <c r="F20" s="154" t="s">
        <v>761</v>
      </c>
      <c r="G20" s="154" t="s">
        <v>762</v>
      </c>
      <c r="H20" s="154" t="s">
        <v>763</v>
      </c>
      <c r="I20" s="154" t="s">
        <v>764</v>
      </c>
      <c r="J20" s="154" t="s">
        <v>108</v>
      </c>
      <c r="K20" s="189" t="s">
        <v>583</v>
      </c>
      <c r="L20" s="154" t="s">
        <v>731</v>
      </c>
      <c r="M20" s="154" t="s">
        <v>732</v>
      </c>
      <c r="N20" s="154">
        <v>8</v>
      </c>
      <c r="O20" s="154" t="s">
        <v>499</v>
      </c>
      <c r="P20" s="154" t="s">
        <v>733</v>
      </c>
      <c r="Q20" s="154" t="s">
        <v>734</v>
      </c>
      <c r="R20" s="182">
        <v>45323</v>
      </c>
      <c r="S20" s="182">
        <v>45657</v>
      </c>
      <c r="T20" s="154" t="s">
        <v>195</v>
      </c>
      <c r="U20" s="154" t="s">
        <v>735</v>
      </c>
      <c r="V20" s="183" t="s">
        <v>736</v>
      </c>
      <c r="W20" s="184">
        <v>10</v>
      </c>
      <c r="X20" s="203" t="s">
        <v>737</v>
      </c>
      <c r="Y20" s="270"/>
      <c r="Z20" s="275"/>
      <c r="AA20" s="196">
        <v>1</v>
      </c>
      <c r="AB20" s="196">
        <v>4</v>
      </c>
    </row>
    <row r="21" spans="1:28" ht="30" customHeight="1" x14ac:dyDescent="0.2">
      <c r="A21" s="147">
        <v>16</v>
      </c>
      <c r="B21" s="154" t="s">
        <v>760</v>
      </c>
      <c r="C21" s="154"/>
      <c r="D21" s="154" t="s">
        <v>678</v>
      </c>
      <c r="E21" s="154" t="s">
        <v>135</v>
      </c>
      <c r="F21" s="154" t="s">
        <v>761</v>
      </c>
      <c r="G21" s="154" t="s">
        <v>765</v>
      </c>
      <c r="H21" s="154" t="s">
        <v>763</v>
      </c>
      <c r="I21" s="154" t="s">
        <v>764</v>
      </c>
      <c r="J21" s="154" t="s">
        <v>108</v>
      </c>
      <c r="K21" s="189" t="s">
        <v>39</v>
      </c>
      <c r="L21" s="154" t="s">
        <v>738</v>
      </c>
      <c r="M21" s="154" t="s">
        <v>739</v>
      </c>
      <c r="N21" s="181">
        <v>1</v>
      </c>
      <c r="O21" s="154" t="s">
        <v>246</v>
      </c>
      <c r="P21" s="154" t="s">
        <v>740</v>
      </c>
      <c r="Q21" s="154" t="s">
        <v>44</v>
      </c>
      <c r="R21" s="182">
        <v>45293</v>
      </c>
      <c r="S21" s="182">
        <v>45657</v>
      </c>
      <c r="T21" s="154" t="s">
        <v>195</v>
      </c>
      <c r="U21" s="154" t="s">
        <v>741</v>
      </c>
      <c r="V21" s="183" t="s">
        <v>736</v>
      </c>
      <c r="W21" s="184">
        <v>6</v>
      </c>
      <c r="X21" s="203" t="s">
        <v>742</v>
      </c>
      <c r="Y21" s="270"/>
      <c r="Z21" s="275"/>
      <c r="AA21" s="188">
        <v>1</v>
      </c>
      <c r="AB21" s="188">
        <v>1</v>
      </c>
    </row>
    <row r="22" spans="1:28" ht="30" customHeight="1" x14ac:dyDescent="0.2">
      <c r="A22" s="147">
        <v>17</v>
      </c>
      <c r="B22" s="154" t="s">
        <v>760</v>
      </c>
      <c r="C22" s="154"/>
      <c r="D22" s="154" t="s">
        <v>678</v>
      </c>
      <c r="E22" s="154" t="s">
        <v>135</v>
      </c>
      <c r="F22" s="154" t="s">
        <v>761</v>
      </c>
      <c r="G22" s="154" t="s">
        <v>765</v>
      </c>
      <c r="H22" s="154" t="s">
        <v>763</v>
      </c>
      <c r="I22" s="154" t="s">
        <v>764</v>
      </c>
      <c r="J22" s="154" t="s">
        <v>108</v>
      </c>
      <c r="K22" s="189" t="s">
        <v>39</v>
      </c>
      <c r="L22" s="154" t="s">
        <v>743</v>
      </c>
      <c r="M22" s="154" t="s">
        <v>744</v>
      </c>
      <c r="N22" s="181">
        <v>1</v>
      </c>
      <c r="O22" s="154" t="s">
        <v>246</v>
      </c>
      <c r="P22" s="154" t="s">
        <v>745</v>
      </c>
      <c r="Q22" s="154" t="s">
        <v>673</v>
      </c>
      <c r="R22" s="182">
        <v>45293</v>
      </c>
      <c r="S22" s="182">
        <v>45657</v>
      </c>
      <c r="T22" s="154" t="s">
        <v>195</v>
      </c>
      <c r="U22" s="154" t="s">
        <v>741</v>
      </c>
      <c r="V22" s="183" t="s">
        <v>746</v>
      </c>
      <c r="W22" s="184">
        <v>2</v>
      </c>
      <c r="X22" s="204" t="s">
        <v>747</v>
      </c>
      <c r="Y22" s="270"/>
      <c r="Z22" s="275"/>
      <c r="AA22" s="188">
        <v>1</v>
      </c>
      <c r="AB22" s="188">
        <v>1</v>
      </c>
    </row>
    <row r="23" spans="1:28" ht="30" customHeight="1" x14ac:dyDescent="0.2">
      <c r="A23" s="147">
        <v>18</v>
      </c>
      <c r="B23" s="154" t="s">
        <v>760</v>
      </c>
      <c r="C23" s="154"/>
      <c r="D23" s="154" t="s">
        <v>678</v>
      </c>
      <c r="E23" s="154" t="s">
        <v>135</v>
      </c>
      <c r="F23" s="154" t="s">
        <v>761</v>
      </c>
      <c r="G23" s="154" t="s">
        <v>765</v>
      </c>
      <c r="H23" s="154" t="s">
        <v>763</v>
      </c>
      <c r="I23" s="154" t="s">
        <v>764</v>
      </c>
      <c r="J23" s="154" t="s">
        <v>108</v>
      </c>
      <c r="K23" s="189" t="s">
        <v>39</v>
      </c>
      <c r="L23" s="154" t="s">
        <v>748</v>
      </c>
      <c r="M23" s="154" t="s">
        <v>749</v>
      </c>
      <c r="N23" s="181">
        <v>1</v>
      </c>
      <c r="O23" s="154" t="s">
        <v>246</v>
      </c>
      <c r="P23" s="154" t="s">
        <v>750</v>
      </c>
      <c r="Q23" s="154" t="s">
        <v>44</v>
      </c>
      <c r="R23" s="182">
        <v>45293</v>
      </c>
      <c r="S23" s="182">
        <v>45657</v>
      </c>
      <c r="T23" s="154" t="s">
        <v>195</v>
      </c>
      <c r="U23" s="154" t="s">
        <v>741</v>
      </c>
      <c r="V23" s="183" t="s">
        <v>736</v>
      </c>
      <c r="W23" s="184">
        <v>2</v>
      </c>
      <c r="X23" s="203" t="s">
        <v>751</v>
      </c>
      <c r="Y23" s="270"/>
      <c r="Z23" s="275"/>
      <c r="AA23" s="188">
        <v>1</v>
      </c>
      <c r="AB23" s="188">
        <v>1</v>
      </c>
    </row>
  </sheetData>
  <mergeCells count="6">
    <mergeCell ref="Y20:Z23"/>
    <mergeCell ref="A1:D3"/>
    <mergeCell ref="E1:S3"/>
    <mergeCell ref="A4:I4"/>
    <mergeCell ref="J4:U4"/>
    <mergeCell ref="X4:X5"/>
  </mergeCells>
  <dataValidations count="1">
    <dataValidation allowBlank="1" showInputMessage="1" showErrorMessage="1" sqref="J6:J23" xr:uid="{2C5315B2-9450-C84F-BC8C-A5958AE7E54D}"/>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D00B-AF06-0B4B-9432-A9BC134CB1B7}">
  <dimension ref="A1:AA26"/>
  <sheetViews>
    <sheetView tabSelected="1" topLeftCell="R1" workbookViewId="0">
      <selection activeCell="AG8" sqref="AG8"/>
    </sheetView>
  </sheetViews>
  <sheetFormatPr baseColWidth="10" defaultRowHeight="15" x14ac:dyDescent="0.2"/>
  <sheetData>
    <row r="1" spans="1:27" ht="10" customHeight="1" x14ac:dyDescent="0.2">
      <c r="A1" s="229"/>
      <c r="B1" s="229"/>
      <c r="C1" s="230"/>
      <c r="D1" s="233" t="s">
        <v>0</v>
      </c>
      <c r="E1" s="233"/>
      <c r="F1" s="233"/>
      <c r="G1" s="233"/>
      <c r="H1" s="233"/>
      <c r="I1" s="233"/>
      <c r="J1" s="233"/>
      <c r="K1" s="233"/>
      <c r="L1" s="233"/>
      <c r="M1" s="233"/>
      <c r="N1" s="233"/>
      <c r="O1" s="233"/>
      <c r="P1" s="233"/>
      <c r="Q1" s="233"/>
      <c r="R1" s="233"/>
      <c r="S1" s="25"/>
      <c r="T1" s="25"/>
      <c r="U1" s="28"/>
      <c r="V1" s="27"/>
      <c r="W1" s="27"/>
      <c r="X1" s="27"/>
      <c r="Y1" s="27"/>
      <c r="Z1" s="27"/>
      <c r="AA1" s="27"/>
    </row>
    <row r="2" spans="1:27" ht="10" customHeight="1" x14ac:dyDescent="0.2">
      <c r="A2" s="229"/>
      <c r="B2" s="229"/>
      <c r="C2" s="230"/>
      <c r="D2" s="233"/>
      <c r="E2" s="233"/>
      <c r="F2" s="233"/>
      <c r="G2" s="233"/>
      <c r="H2" s="233"/>
      <c r="I2" s="233"/>
      <c r="J2" s="233"/>
      <c r="K2" s="233"/>
      <c r="L2" s="233"/>
      <c r="M2" s="233"/>
      <c r="N2" s="233"/>
      <c r="O2" s="233"/>
      <c r="P2" s="233"/>
      <c r="Q2" s="233"/>
      <c r="R2" s="233"/>
      <c r="S2" s="25"/>
      <c r="T2" s="25"/>
      <c r="U2" s="28"/>
      <c r="V2" s="27"/>
      <c r="W2" s="27"/>
      <c r="X2" s="27"/>
      <c r="Y2" s="27"/>
      <c r="Z2" s="27"/>
      <c r="AA2" s="27"/>
    </row>
    <row r="3" spans="1:27" ht="10" customHeight="1" x14ac:dyDescent="0.2">
      <c r="A3" s="231"/>
      <c r="B3" s="231"/>
      <c r="C3" s="232"/>
      <c r="D3" s="233"/>
      <c r="E3" s="233"/>
      <c r="F3" s="233"/>
      <c r="G3" s="233"/>
      <c r="H3" s="233"/>
      <c r="I3" s="233"/>
      <c r="J3" s="233"/>
      <c r="K3" s="233"/>
      <c r="L3" s="233"/>
      <c r="M3" s="233"/>
      <c r="N3" s="233"/>
      <c r="O3" s="233"/>
      <c r="P3" s="233"/>
      <c r="Q3" s="233"/>
      <c r="R3" s="233"/>
      <c r="S3" s="25"/>
      <c r="T3" s="25"/>
      <c r="U3" s="28"/>
      <c r="V3" s="27"/>
      <c r="W3" s="27"/>
      <c r="X3" s="27"/>
      <c r="Y3" s="27"/>
      <c r="Z3" s="27"/>
      <c r="AA3" s="27"/>
    </row>
    <row r="4" spans="1:27"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32" t="s">
        <v>20</v>
      </c>
      <c r="Q5" s="32" t="s">
        <v>21</v>
      </c>
      <c r="R5" s="32" t="s">
        <v>22</v>
      </c>
      <c r="S5" s="32" t="s">
        <v>23</v>
      </c>
      <c r="T5" s="32" t="s">
        <v>24</v>
      </c>
      <c r="U5" s="32" t="s">
        <v>25</v>
      </c>
      <c r="V5" s="32" t="s">
        <v>26</v>
      </c>
      <c r="W5" s="236"/>
      <c r="X5" s="63" t="s">
        <v>27</v>
      </c>
      <c r="Y5" s="63" t="s">
        <v>28</v>
      </c>
      <c r="Z5" s="45" t="s">
        <v>29</v>
      </c>
      <c r="AA5" s="45" t="s">
        <v>30</v>
      </c>
    </row>
    <row r="6" spans="1:27" ht="30" customHeight="1" x14ac:dyDescent="0.2">
      <c r="A6" s="145">
        <v>1</v>
      </c>
      <c r="B6" s="146" t="s">
        <v>759</v>
      </c>
      <c r="C6" s="147" t="s">
        <v>35</v>
      </c>
      <c r="D6" s="145" t="s">
        <v>111</v>
      </c>
      <c r="E6" s="146" t="s">
        <v>112</v>
      </c>
      <c r="F6" s="146" t="s">
        <v>766</v>
      </c>
      <c r="G6" s="146" t="s">
        <v>767</v>
      </c>
      <c r="H6" s="146" t="s">
        <v>768</v>
      </c>
      <c r="I6" s="146" t="s">
        <v>159</v>
      </c>
      <c r="J6" s="146" t="s">
        <v>39</v>
      </c>
      <c r="K6" s="146" t="s">
        <v>769</v>
      </c>
      <c r="L6" s="146" t="s">
        <v>770</v>
      </c>
      <c r="M6" s="206">
        <v>1</v>
      </c>
      <c r="N6" s="145" t="s">
        <v>365</v>
      </c>
      <c r="O6" s="171" t="s">
        <v>771</v>
      </c>
      <c r="P6" s="145" t="s">
        <v>248</v>
      </c>
      <c r="Q6" s="152">
        <v>45293</v>
      </c>
      <c r="R6" s="153">
        <v>45657</v>
      </c>
      <c r="S6" s="146" t="s">
        <v>772</v>
      </c>
      <c r="T6" s="154" t="s">
        <v>773</v>
      </c>
      <c r="U6" s="155" t="s">
        <v>774</v>
      </c>
      <c r="V6" s="156">
        <f>100/21</f>
        <v>4.7619047619047619</v>
      </c>
      <c r="W6" s="207" t="s">
        <v>775</v>
      </c>
      <c r="X6" s="208"/>
      <c r="Y6" s="209"/>
      <c r="Z6" s="210">
        <v>1</v>
      </c>
      <c r="AA6" s="166">
        <v>1</v>
      </c>
    </row>
    <row r="7" spans="1:27" ht="30" customHeight="1" x14ac:dyDescent="0.2">
      <c r="A7" s="145">
        <v>2</v>
      </c>
      <c r="B7" s="146" t="s">
        <v>759</v>
      </c>
      <c r="C7" s="147" t="s">
        <v>35</v>
      </c>
      <c r="D7" s="145" t="s">
        <v>111</v>
      </c>
      <c r="E7" s="146" t="s">
        <v>112</v>
      </c>
      <c r="F7" s="146" t="s">
        <v>776</v>
      </c>
      <c r="G7" s="146" t="s">
        <v>767</v>
      </c>
      <c r="H7" s="146" t="s">
        <v>768</v>
      </c>
      <c r="I7" s="146" t="s">
        <v>159</v>
      </c>
      <c r="J7" s="146" t="s">
        <v>72</v>
      </c>
      <c r="K7" s="146" t="s">
        <v>777</v>
      </c>
      <c r="L7" s="146" t="s">
        <v>778</v>
      </c>
      <c r="M7" s="145">
        <v>6</v>
      </c>
      <c r="N7" s="145" t="s">
        <v>499</v>
      </c>
      <c r="O7" s="171" t="s">
        <v>779</v>
      </c>
      <c r="P7" s="145" t="s">
        <v>286</v>
      </c>
      <c r="Q7" s="152">
        <v>45293</v>
      </c>
      <c r="R7" s="153">
        <v>45657</v>
      </c>
      <c r="S7" s="146" t="s">
        <v>780</v>
      </c>
      <c r="T7" s="154" t="s">
        <v>773</v>
      </c>
      <c r="U7" s="155" t="s">
        <v>781</v>
      </c>
      <c r="V7" s="156">
        <f t="shared" ref="V7:V26" si="0">100/21</f>
        <v>4.7619047619047619</v>
      </c>
      <c r="W7" s="207" t="s">
        <v>782</v>
      </c>
      <c r="X7" s="211"/>
      <c r="Y7" s="212"/>
      <c r="Z7" s="213">
        <v>5</v>
      </c>
      <c r="AA7" s="156">
        <v>0</v>
      </c>
    </row>
    <row r="8" spans="1:27" ht="30" customHeight="1" x14ac:dyDescent="0.2">
      <c r="A8" s="145">
        <v>3</v>
      </c>
      <c r="B8" s="146" t="s">
        <v>759</v>
      </c>
      <c r="C8" s="147" t="s">
        <v>35</v>
      </c>
      <c r="D8" s="145" t="s">
        <v>111</v>
      </c>
      <c r="E8" s="146" t="s">
        <v>112</v>
      </c>
      <c r="F8" s="146" t="s">
        <v>783</v>
      </c>
      <c r="G8" s="146" t="s">
        <v>784</v>
      </c>
      <c r="H8" s="146" t="s">
        <v>768</v>
      </c>
      <c r="I8" s="146" t="s">
        <v>159</v>
      </c>
      <c r="J8" s="146" t="s">
        <v>72</v>
      </c>
      <c r="K8" s="146" t="s">
        <v>785</v>
      </c>
      <c r="L8" s="146" t="s">
        <v>786</v>
      </c>
      <c r="M8" s="206">
        <v>1</v>
      </c>
      <c r="N8" s="145" t="s">
        <v>246</v>
      </c>
      <c r="O8" s="171" t="s">
        <v>787</v>
      </c>
      <c r="P8" s="147" t="s">
        <v>248</v>
      </c>
      <c r="Q8" s="153">
        <v>45293</v>
      </c>
      <c r="R8" s="153">
        <v>45657</v>
      </c>
      <c r="S8" s="146" t="s">
        <v>772</v>
      </c>
      <c r="T8" s="154" t="s">
        <v>773</v>
      </c>
      <c r="U8" s="155" t="s">
        <v>788</v>
      </c>
      <c r="V8" s="156">
        <f t="shared" si="0"/>
        <v>4.7619047619047619</v>
      </c>
      <c r="W8" s="214" t="s">
        <v>789</v>
      </c>
      <c r="X8" s="215"/>
      <c r="Y8" s="212"/>
      <c r="Z8" s="210">
        <v>0.5</v>
      </c>
      <c r="AA8" s="166">
        <v>0.5</v>
      </c>
    </row>
    <row r="9" spans="1:27" ht="30" customHeight="1" x14ac:dyDescent="0.2">
      <c r="A9" s="145">
        <v>4</v>
      </c>
      <c r="B9" s="146" t="s">
        <v>759</v>
      </c>
      <c r="C9" s="147" t="s">
        <v>35</v>
      </c>
      <c r="D9" s="145" t="s">
        <v>111</v>
      </c>
      <c r="E9" s="146" t="s">
        <v>790</v>
      </c>
      <c r="F9" s="146" t="s">
        <v>791</v>
      </c>
      <c r="G9" s="146" t="s">
        <v>792</v>
      </c>
      <c r="H9" s="146" t="s">
        <v>768</v>
      </c>
      <c r="I9" s="146" t="s">
        <v>159</v>
      </c>
      <c r="J9" s="146" t="s">
        <v>72</v>
      </c>
      <c r="K9" s="146" t="s">
        <v>793</v>
      </c>
      <c r="L9" s="146" t="s">
        <v>794</v>
      </c>
      <c r="M9" s="206">
        <v>1</v>
      </c>
      <c r="N9" s="145" t="s">
        <v>246</v>
      </c>
      <c r="O9" s="150" t="s">
        <v>795</v>
      </c>
      <c r="P9" s="147" t="s">
        <v>248</v>
      </c>
      <c r="Q9" s="153">
        <v>45293</v>
      </c>
      <c r="R9" s="153">
        <v>45657</v>
      </c>
      <c r="S9" s="146" t="s">
        <v>780</v>
      </c>
      <c r="T9" s="154" t="s">
        <v>773</v>
      </c>
      <c r="U9" s="155" t="s">
        <v>788</v>
      </c>
      <c r="V9" s="156">
        <f t="shared" si="0"/>
        <v>4.7619047619047619</v>
      </c>
      <c r="W9" s="216" t="s">
        <v>796</v>
      </c>
      <c r="X9" s="215"/>
      <c r="Y9" s="212"/>
      <c r="Z9" s="210">
        <v>0.5</v>
      </c>
      <c r="AA9" s="166">
        <v>0.5</v>
      </c>
    </row>
    <row r="10" spans="1:27" ht="30" customHeight="1" x14ac:dyDescent="0.2">
      <c r="A10" s="145">
        <v>5</v>
      </c>
      <c r="B10" s="146" t="s">
        <v>759</v>
      </c>
      <c r="C10" s="147" t="s">
        <v>35</v>
      </c>
      <c r="D10" s="145" t="s">
        <v>111</v>
      </c>
      <c r="E10" s="146" t="s">
        <v>112</v>
      </c>
      <c r="F10" s="146" t="s">
        <v>797</v>
      </c>
      <c r="G10" s="146" t="s">
        <v>798</v>
      </c>
      <c r="H10" s="146" t="s">
        <v>768</v>
      </c>
      <c r="I10" s="146" t="s">
        <v>159</v>
      </c>
      <c r="J10" s="146" t="s">
        <v>435</v>
      </c>
      <c r="K10" s="146" t="s">
        <v>799</v>
      </c>
      <c r="L10" s="146" t="s">
        <v>800</v>
      </c>
      <c r="M10" s="145">
        <v>1</v>
      </c>
      <c r="N10" s="145" t="s">
        <v>499</v>
      </c>
      <c r="O10" s="150" t="s">
        <v>801</v>
      </c>
      <c r="P10" s="145" t="s">
        <v>286</v>
      </c>
      <c r="Q10" s="153">
        <v>45323</v>
      </c>
      <c r="R10" s="153">
        <v>45657</v>
      </c>
      <c r="S10" s="146" t="s">
        <v>780</v>
      </c>
      <c r="T10" s="154" t="s">
        <v>773</v>
      </c>
      <c r="U10" s="155" t="s">
        <v>802</v>
      </c>
      <c r="V10" s="156">
        <f t="shared" si="0"/>
        <v>4.7619047619047619</v>
      </c>
      <c r="W10" s="216" t="s">
        <v>803</v>
      </c>
      <c r="X10" s="215"/>
      <c r="Y10" s="212"/>
      <c r="Z10" s="213">
        <v>0</v>
      </c>
      <c r="AA10" s="156">
        <v>1</v>
      </c>
    </row>
    <row r="11" spans="1:27" ht="30" customHeight="1" x14ac:dyDescent="0.2">
      <c r="A11" s="145">
        <v>6</v>
      </c>
      <c r="B11" s="146" t="s">
        <v>759</v>
      </c>
      <c r="C11" s="145" t="s">
        <v>35</v>
      </c>
      <c r="D11" s="145" t="s">
        <v>111</v>
      </c>
      <c r="E11" s="145" t="s">
        <v>112</v>
      </c>
      <c r="F11" s="145" t="s">
        <v>797</v>
      </c>
      <c r="G11" s="145" t="s">
        <v>804</v>
      </c>
      <c r="H11" s="146" t="s">
        <v>768</v>
      </c>
      <c r="I11" s="146" t="s">
        <v>159</v>
      </c>
      <c r="J11" s="146" t="s">
        <v>435</v>
      </c>
      <c r="K11" s="146" t="s">
        <v>805</v>
      </c>
      <c r="L11" s="146" t="s">
        <v>806</v>
      </c>
      <c r="M11" s="145">
        <v>1</v>
      </c>
      <c r="N11" s="145" t="s">
        <v>499</v>
      </c>
      <c r="O11" s="150" t="s">
        <v>807</v>
      </c>
      <c r="P11" s="145" t="s">
        <v>286</v>
      </c>
      <c r="Q11" s="153">
        <v>45323</v>
      </c>
      <c r="R11" s="153">
        <v>45657</v>
      </c>
      <c r="S11" s="146" t="s">
        <v>780</v>
      </c>
      <c r="T11" s="154" t="s">
        <v>773</v>
      </c>
      <c r="U11" s="155" t="s">
        <v>808</v>
      </c>
      <c r="V11" s="156">
        <f t="shared" si="0"/>
        <v>4.7619047619047619</v>
      </c>
      <c r="W11" s="217" t="s">
        <v>809</v>
      </c>
      <c r="X11" s="215"/>
      <c r="Y11" s="212"/>
      <c r="Z11" s="213">
        <v>0</v>
      </c>
      <c r="AA11" s="156">
        <v>1</v>
      </c>
    </row>
    <row r="12" spans="1:27" ht="30" customHeight="1" x14ac:dyDescent="0.2">
      <c r="A12" s="145">
        <v>7</v>
      </c>
      <c r="B12" s="146" t="s">
        <v>759</v>
      </c>
      <c r="C12" s="147" t="s">
        <v>35</v>
      </c>
      <c r="D12" s="145" t="s">
        <v>111</v>
      </c>
      <c r="E12" s="146" t="s">
        <v>112</v>
      </c>
      <c r="F12" s="146" t="s">
        <v>797</v>
      </c>
      <c r="G12" s="146" t="s">
        <v>804</v>
      </c>
      <c r="H12" s="146" t="s">
        <v>768</v>
      </c>
      <c r="I12" s="146" t="s">
        <v>159</v>
      </c>
      <c r="J12" s="146" t="s">
        <v>39</v>
      </c>
      <c r="K12" s="146" t="s">
        <v>810</v>
      </c>
      <c r="L12" s="146" t="s">
        <v>811</v>
      </c>
      <c r="M12" s="161">
        <v>1</v>
      </c>
      <c r="N12" s="145" t="s">
        <v>246</v>
      </c>
      <c r="O12" s="150" t="s">
        <v>812</v>
      </c>
      <c r="P12" s="145" t="s">
        <v>248</v>
      </c>
      <c r="Q12" s="153">
        <v>45292</v>
      </c>
      <c r="R12" s="153">
        <v>45657</v>
      </c>
      <c r="S12" s="146" t="s">
        <v>772</v>
      </c>
      <c r="T12" s="154" t="s">
        <v>813</v>
      </c>
      <c r="U12" s="155" t="s">
        <v>802</v>
      </c>
      <c r="V12" s="156">
        <f t="shared" si="0"/>
        <v>4.7619047619047619</v>
      </c>
      <c r="W12" s="216" t="s">
        <v>814</v>
      </c>
      <c r="X12" s="215"/>
      <c r="Y12" s="212"/>
      <c r="Z12" s="210">
        <v>1</v>
      </c>
      <c r="AA12" s="210">
        <v>1</v>
      </c>
    </row>
    <row r="13" spans="1:27" ht="30" customHeight="1" x14ac:dyDescent="0.2">
      <c r="A13" s="145">
        <v>8</v>
      </c>
      <c r="B13" s="146" t="s">
        <v>759</v>
      </c>
      <c r="C13" s="147" t="s">
        <v>35</v>
      </c>
      <c r="D13" s="145" t="s">
        <v>111</v>
      </c>
      <c r="E13" s="146" t="s">
        <v>112</v>
      </c>
      <c r="F13" s="146" t="s">
        <v>797</v>
      </c>
      <c r="G13" s="146" t="s">
        <v>804</v>
      </c>
      <c r="H13" s="146" t="s">
        <v>768</v>
      </c>
      <c r="I13" s="146" t="s">
        <v>159</v>
      </c>
      <c r="J13" s="146" t="s">
        <v>39</v>
      </c>
      <c r="K13" s="146" t="s">
        <v>815</v>
      </c>
      <c r="L13" s="146" t="s">
        <v>816</v>
      </c>
      <c r="M13" s="161">
        <v>1</v>
      </c>
      <c r="N13" s="145" t="s">
        <v>246</v>
      </c>
      <c r="O13" s="150" t="s">
        <v>817</v>
      </c>
      <c r="P13" s="145" t="s">
        <v>248</v>
      </c>
      <c r="Q13" s="153">
        <v>45292</v>
      </c>
      <c r="R13" s="153">
        <v>45657</v>
      </c>
      <c r="S13" s="146" t="s">
        <v>772</v>
      </c>
      <c r="T13" s="154" t="s">
        <v>818</v>
      </c>
      <c r="U13" s="155" t="s">
        <v>802</v>
      </c>
      <c r="V13" s="156">
        <f t="shared" si="0"/>
        <v>4.7619047619047619</v>
      </c>
      <c r="W13" s="216" t="s">
        <v>819</v>
      </c>
      <c r="X13" s="215"/>
      <c r="Y13" s="212"/>
      <c r="Z13" s="210">
        <v>1</v>
      </c>
      <c r="AA13" s="166">
        <v>1</v>
      </c>
    </row>
    <row r="14" spans="1:27" ht="30" customHeight="1" x14ac:dyDescent="0.2">
      <c r="A14" s="145">
        <v>9</v>
      </c>
      <c r="B14" s="146" t="s">
        <v>759</v>
      </c>
      <c r="C14" s="147" t="s">
        <v>35</v>
      </c>
      <c r="D14" s="145" t="s">
        <v>111</v>
      </c>
      <c r="E14" s="146" t="s">
        <v>112</v>
      </c>
      <c r="F14" s="146" t="s">
        <v>797</v>
      </c>
      <c r="G14" s="146" t="s">
        <v>820</v>
      </c>
      <c r="H14" s="146" t="s">
        <v>768</v>
      </c>
      <c r="I14" s="146" t="s">
        <v>159</v>
      </c>
      <c r="J14" s="146" t="s">
        <v>39</v>
      </c>
      <c r="K14" s="146" t="s">
        <v>821</v>
      </c>
      <c r="L14" s="146" t="s">
        <v>822</v>
      </c>
      <c r="M14" s="161">
        <v>1</v>
      </c>
      <c r="N14" s="145" t="s">
        <v>246</v>
      </c>
      <c r="O14" s="150" t="s">
        <v>823</v>
      </c>
      <c r="P14" s="145" t="s">
        <v>59</v>
      </c>
      <c r="Q14" s="153">
        <v>45293</v>
      </c>
      <c r="R14" s="153">
        <v>45716</v>
      </c>
      <c r="S14" s="146" t="s">
        <v>780</v>
      </c>
      <c r="T14" s="154" t="s">
        <v>824</v>
      </c>
      <c r="U14" s="155" t="s">
        <v>825</v>
      </c>
      <c r="V14" s="156">
        <f t="shared" si="0"/>
        <v>4.7619047619047619</v>
      </c>
      <c r="W14" s="216" t="s">
        <v>826</v>
      </c>
      <c r="X14" s="215"/>
      <c r="Y14" s="212"/>
      <c r="Z14" s="210">
        <v>1</v>
      </c>
      <c r="AA14" s="210">
        <v>1</v>
      </c>
    </row>
    <row r="15" spans="1:27" ht="30" customHeight="1" x14ac:dyDescent="0.2">
      <c r="A15" s="145">
        <v>10</v>
      </c>
      <c r="B15" s="146" t="s">
        <v>759</v>
      </c>
      <c r="C15" s="147" t="s">
        <v>35</v>
      </c>
      <c r="D15" s="145" t="s">
        <v>111</v>
      </c>
      <c r="E15" s="146" t="s">
        <v>112</v>
      </c>
      <c r="F15" s="146" t="s">
        <v>797</v>
      </c>
      <c r="G15" s="146" t="s">
        <v>820</v>
      </c>
      <c r="H15" s="146" t="s">
        <v>768</v>
      </c>
      <c r="I15" s="146" t="s">
        <v>159</v>
      </c>
      <c r="J15" s="146" t="s">
        <v>435</v>
      </c>
      <c r="K15" s="146" t="s">
        <v>827</v>
      </c>
      <c r="L15" s="146" t="s">
        <v>828</v>
      </c>
      <c r="M15" s="145">
        <v>1</v>
      </c>
      <c r="N15" s="145" t="s">
        <v>499</v>
      </c>
      <c r="O15" s="150" t="s">
        <v>829</v>
      </c>
      <c r="P15" s="145" t="s">
        <v>286</v>
      </c>
      <c r="Q15" s="153">
        <v>45293</v>
      </c>
      <c r="R15" s="153">
        <v>45716</v>
      </c>
      <c r="S15" s="146" t="s">
        <v>780</v>
      </c>
      <c r="T15" s="154" t="s">
        <v>824</v>
      </c>
      <c r="U15" s="155" t="s">
        <v>825</v>
      </c>
      <c r="V15" s="156">
        <f t="shared" si="0"/>
        <v>4.7619047619047619</v>
      </c>
      <c r="W15" s="216" t="s">
        <v>830</v>
      </c>
      <c r="X15" s="211"/>
      <c r="Y15" s="212"/>
      <c r="Z15" s="213">
        <v>1</v>
      </c>
      <c r="AA15" s="156">
        <v>0</v>
      </c>
    </row>
    <row r="16" spans="1:27" ht="30" customHeight="1" x14ac:dyDescent="0.2">
      <c r="A16" s="145">
        <v>11</v>
      </c>
      <c r="B16" s="146" t="s">
        <v>759</v>
      </c>
      <c r="C16" s="147" t="s">
        <v>35</v>
      </c>
      <c r="D16" s="145" t="s">
        <v>111</v>
      </c>
      <c r="E16" s="146" t="s">
        <v>112</v>
      </c>
      <c r="F16" s="146" t="s">
        <v>797</v>
      </c>
      <c r="G16" s="146" t="s">
        <v>831</v>
      </c>
      <c r="H16" s="146" t="s">
        <v>768</v>
      </c>
      <c r="I16" s="146" t="s">
        <v>159</v>
      </c>
      <c r="J16" s="146" t="s">
        <v>72</v>
      </c>
      <c r="K16" s="146" t="s">
        <v>832</v>
      </c>
      <c r="L16" s="146" t="s">
        <v>833</v>
      </c>
      <c r="M16" s="145">
        <v>2</v>
      </c>
      <c r="N16" s="145" t="s">
        <v>499</v>
      </c>
      <c r="O16" s="150" t="s">
        <v>834</v>
      </c>
      <c r="P16" s="145" t="s">
        <v>286</v>
      </c>
      <c r="Q16" s="153">
        <v>45323</v>
      </c>
      <c r="R16" s="153">
        <v>45657</v>
      </c>
      <c r="S16" s="146" t="s">
        <v>780</v>
      </c>
      <c r="T16" s="154" t="s">
        <v>773</v>
      </c>
      <c r="U16" s="155" t="s">
        <v>788</v>
      </c>
      <c r="V16" s="156">
        <f t="shared" si="0"/>
        <v>4.7619047619047619</v>
      </c>
      <c r="W16" s="216" t="s">
        <v>835</v>
      </c>
      <c r="X16" s="215"/>
      <c r="Y16" s="212"/>
      <c r="Z16" s="213">
        <v>0</v>
      </c>
      <c r="AA16" s="176">
        <v>2</v>
      </c>
    </row>
    <row r="17" spans="1:27" ht="30" customHeight="1" x14ac:dyDescent="0.2">
      <c r="A17" s="145">
        <v>12</v>
      </c>
      <c r="B17" s="146" t="s">
        <v>759</v>
      </c>
      <c r="C17" s="147" t="s">
        <v>35</v>
      </c>
      <c r="D17" s="145" t="s">
        <v>111</v>
      </c>
      <c r="E17" s="146" t="s">
        <v>112</v>
      </c>
      <c r="F17" s="146" t="s">
        <v>797</v>
      </c>
      <c r="G17" s="146" t="s">
        <v>836</v>
      </c>
      <c r="H17" s="146" t="s">
        <v>768</v>
      </c>
      <c r="I17" s="146" t="s">
        <v>159</v>
      </c>
      <c r="J17" s="146" t="s">
        <v>72</v>
      </c>
      <c r="K17" s="146" t="s">
        <v>837</v>
      </c>
      <c r="L17" s="146" t="s">
        <v>838</v>
      </c>
      <c r="M17" s="145">
        <v>2</v>
      </c>
      <c r="N17" s="145" t="s">
        <v>499</v>
      </c>
      <c r="O17" s="171" t="s">
        <v>839</v>
      </c>
      <c r="P17" s="145" t="s">
        <v>59</v>
      </c>
      <c r="Q17" s="153">
        <v>45323</v>
      </c>
      <c r="R17" s="153">
        <v>45657</v>
      </c>
      <c r="S17" s="146" t="s">
        <v>780</v>
      </c>
      <c r="T17" s="154" t="s">
        <v>773</v>
      </c>
      <c r="U17" s="155" t="s">
        <v>781</v>
      </c>
      <c r="V17" s="156">
        <f t="shared" si="0"/>
        <v>4.7619047619047619</v>
      </c>
      <c r="W17" s="216" t="s">
        <v>840</v>
      </c>
      <c r="X17" s="215"/>
      <c r="Y17" s="212"/>
      <c r="Z17" s="219"/>
      <c r="AA17" s="220"/>
    </row>
    <row r="18" spans="1:27" ht="30" customHeight="1" x14ac:dyDescent="0.2">
      <c r="A18" s="145">
        <v>13</v>
      </c>
      <c r="B18" s="146" t="s">
        <v>759</v>
      </c>
      <c r="C18" s="147" t="s">
        <v>35</v>
      </c>
      <c r="D18" s="145" t="s">
        <v>111</v>
      </c>
      <c r="E18" s="146" t="s">
        <v>112</v>
      </c>
      <c r="F18" s="146" t="s">
        <v>841</v>
      </c>
      <c r="G18" s="146" t="s">
        <v>842</v>
      </c>
      <c r="H18" s="146" t="s">
        <v>768</v>
      </c>
      <c r="I18" s="146" t="s">
        <v>159</v>
      </c>
      <c r="J18" s="146" t="s">
        <v>72</v>
      </c>
      <c r="K18" s="146" t="s">
        <v>843</v>
      </c>
      <c r="L18" s="146" t="s">
        <v>844</v>
      </c>
      <c r="M18" s="145">
        <v>2</v>
      </c>
      <c r="N18" s="145" t="s">
        <v>499</v>
      </c>
      <c r="O18" s="150" t="s">
        <v>845</v>
      </c>
      <c r="P18" s="145" t="s">
        <v>286</v>
      </c>
      <c r="Q18" s="153">
        <v>45292</v>
      </c>
      <c r="R18" s="153">
        <v>45657</v>
      </c>
      <c r="S18" s="146" t="s">
        <v>846</v>
      </c>
      <c r="T18" s="154" t="s">
        <v>847</v>
      </c>
      <c r="U18" s="155" t="s">
        <v>788</v>
      </c>
      <c r="V18" s="156">
        <f t="shared" si="0"/>
        <v>4.7619047619047619</v>
      </c>
      <c r="W18" s="216" t="s">
        <v>848</v>
      </c>
      <c r="X18" s="215"/>
      <c r="Y18" s="212"/>
      <c r="Z18" s="219"/>
      <c r="AA18" s="220"/>
    </row>
    <row r="19" spans="1:27" ht="30" customHeight="1" x14ac:dyDescent="0.2">
      <c r="A19" s="145">
        <v>14</v>
      </c>
      <c r="B19" s="146" t="s">
        <v>759</v>
      </c>
      <c r="C19" s="147" t="s">
        <v>35</v>
      </c>
      <c r="D19" s="145" t="s">
        <v>111</v>
      </c>
      <c r="E19" s="146" t="s">
        <v>112</v>
      </c>
      <c r="F19" s="146" t="s">
        <v>841</v>
      </c>
      <c r="G19" s="146" t="s">
        <v>842</v>
      </c>
      <c r="H19" s="146" t="s">
        <v>768</v>
      </c>
      <c r="I19" s="146" t="s">
        <v>159</v>
      </c>
      <c r="J19" s="146" t="s">
        <v>39</v>
      </c>
      <c r="K19" s="146" t="s">
        <v>849</v>
      </c>
      <c r="L19" s="146" t="s">
        <v>850</v>
      </c>
      <c r="M19" s="161">
        <v>1</v>
      </c>
      <c r="N19" s="145" t="s">
        <v>851</v>
      </c>
      <c r="O19" s="150" t="s">
        <v>852</v>
      </c>
      <c r="P19" s="145" t="s">
        <v>248</v>
      </c>
      <c r="Q19" s="153">
        <v>45292</v>
      </c>
      <c r="R19" s="153">
        <v>45657</v>
      </c>
      <c r="S19" s="146" t="s">
        <v>846</v>
      </c>
      <c r="T19" s="154" t="s">
        <v>847</v>
      </c>
      <c r="U19" s="155" t="s">
        <v>788</v>
      </c>
      <c r="V19" s="156">
        <f t="shared" si="0"/>
        <v>4.7619047619047619</v>
      </c>
      <c r="W19" s="216" t="s">
        <v>853</v>
      </c>
      <c r="X19" s="215"/>
      <c r="Y19" s="212"/>
      <c r="Z19" s="210">
        <v>1</v>
      </c>
      <c r="AA19" s="166">
        <v>1</v>
      </c>
    </row>
    <row r="20" spans="1:27" ht="30" customHeight="1" x14ac:dyDescent="0.2">
      <c r="A20" s="145">
        <v>15</v>
      </c>
      <c r="B20" s="146" t="s">
        <v>759</v>
      </c>
      <c r="C20" s="147" t="s">
        <v>35</v>
      </c>
      <c r="D20" s="145" t="s">
        <v>111</v>
      </c>
      <c r="E20" s="146" t="s">
        <v>854</v>
      </c>
      <c r="F20" s="146" t="s">
        <v>855</v>
      </c>
      <c r="G20" s="146" t="s">
        <v>856</v>
      </c>
      <c r="H20" s="146" t="s">
        <v>768</v>
      </c>
      <c r="I20" s="146" t="s">
        <v>159</v>
      </c>
      <c r="J20" s="146" t="s">
        <v>39</v>
      </c>
      <c r="K20" s="146" t="s">
        <v>857</v>
      </c>
      <c r="L20" s="146" t="s">
        <v>858</v>
      </c>
      <c r="M20" s="161">
        <v>1</v>
      </c>
      <c r="N20" s="145" t="s">
        <v>246</v>
      </c>
      <c r="O20" s="150" t="s">
        <v>859</v>
      </c>
      <c r="P20" s="145" t="s">
        <v>248</v>
      </c>
      <c r="Q20" s="153">
        <v>45292</v>
      </c>
      <c r="R20" s="153">
        <v>45657</v>
      </c>
      <c r="S20" s="146" t="s">
        <v>846</v>
      </c>
      <c r="T20" s="154" t="s">
        <v>860</v>
      </c>
      <c r="U20" s="155" t="s">
        <v>781</v>
      </c>
      <c r="V20" s="156">
        <f t="shared" si="0"/>
        <v>4.7619047619047619</v>
      </c>
      <c r="W20" s="207" t="s">
        <v>861</v>
      </c>
      <c r="X20" s="215"/>
      <c r="Y20" s="212"/>
      <c r="Z20" s="219"/>
      <c r="AA20" s="220"/>
    </row>
    <row r="21" spans="1:27" ht="30" customHeight="1" x14ac:dyDescent="0.2">
      <c r="A21" s="145">
        <v>16</v>
      </c>
      <c r="B21" s="146" t="s">
        <v>759</v>
      </c>
      <c r="C21" s="147" t="s">
        <v>35</v>
      </c>
      <c r="D21" s="145" t="s">
        <v>111</v>
      </c>
      <c r="E21" s="146" t="s">
        <v>112</v>
      </c>
      <c r="F21" s="146" t="s">
        <v>855</v>
      </c>
      <c r="G21" s="146" t="s">
        <v>856</v>
      </c>
      <c r="H21" s="146" t="s">
        <v>768</v>
      </c>
      <c r="I21" s="146" t="s">
        <v>159</v>
      </c>
      <c r="J21" s="146" t="s">
        <v>435</v>
      </c>
      <c r="K21" s="146" t="s">
        <v>862</v>
      </c>
      <c r="L21" s="146" t="s">
        <v>863</v>
      </c>
      <c r="M21" s="145">
        <v>1</v>
      </c>
      <c r="N21" s="145" t="s">
        <v>499</v>
      </c>
      <c r="O21" s="150" t="s">
        <v>864</v>
      </c>
      <c r="P21" s="145" t="s">
        <v>286</v>
      </c>
      <c r="Q21" s="153">
        <v>45505</v>
      </c>
      <c r="R21" s="153">
        <v>45657</v>
      </c>
      <c r="S21" s="146" t="s">
        <v>865</v>
      </c>
      <c r="T21" s="154" t="s">
        <v>860</v>
      </c>
      <c r="U21" s="155" t="s">
        <v>781</v>
      </c>
      <c r="V21" s="156">
        <f t="shared" si="0"/>
        <v>4.7619047619047619</v>
      </c>
      <c r="W21" s="216" t="s">
        <v>866</v>
      </c>
      <c r="X21" s="215"/>
      <c r="Y21" s="212"/>
      <c r="Z21" s="219"/>
      <c r="AA21" s="220"/>
    </row>
    <row r="22" spans="1:27" ht="30" customHeight="1" x14ac:dyDescent="0.2">
      <c r="A22" s="145">
        <v>17</v>
      </c>
      <c r="B22" s="146" t="s">
        <v>759</v>
      </c>
      <c r="C22" s="147" t="s">
        <v>35</v>
      </c>
      <c r="D22" s="145" t="s">
        <v>111</v>
      </c>
      <c r="E22" s="146" t="s">
        <v>117</v>
      </c>
      <c r="F22" s="146" t="s">
        <v>855</v>
      </c>
      <c r="G22" s="146" t="s">
        <v>867</v>
      </c>
      <c r="H22" s="146" t="s">
        <v>768</v>
      </c>
      <c r="I22" s="146" t="s">
        <v>159</v>
      </c>
      <c r="J22" s="146" t="s">
        <v>435</v>
      </c>
      <c r="K22" s="146" t="s">
        <v>868</v>
      </c>
      <c r="L22" s="146" t="s">
        <v>869</v>
      </c>
      <c r="M22" s="145">
        <v>1</v>
      </c>
      <c r="N22" s="145" t="s">
        <v>870</v>
      </c>
      <c r="O22" s="171" t="s">
        <v>871</v>
      </c>
      <c r="P22" s="145" t="s">
        <v>286</v>
      </c>
      <c r="Q22" s="153">
        <v>45323</v>
      </c>
      <c r="R22" s="153">
        <v>45657</v>
      </c>
      <c r="S22" s="146" t="s">
        <v>865</v>
      </c>
      <c r="T22" s="154" t="s">
        <v>818</v>
      </c>
      <c r="U22" s="155" t="s">
        <v>872</v>
      </c>
      <c r="V22" s="156">
        <f t="shared" si="0"/>
        <v>4.7619047619047619</v>
      </c>
      <c r="W22" s="216" t="s">
        <v>873</v>
      </c>
      <c r="X22" s="215"/>
      <c r="Y22" s="212"/>
      <c r="Z22" s="213">
        <v>0</v>
      </c>
      <c r="AA22" s="221">
        <v>1</v>
      </c>
    </row>
    <row r="23" spans="1:27" ht="30" customHeight="1" x14ac:dyDescent="0.2">
      <c r="A23" s="145">
        <v>18</v>
      </c>
      <c r="B23" s="146" t="s">
        <v>759</v>
      </c>
      <c r="C23" s="147" t="s">
        <v>35</v>
      </c>
      <c r="D23" s="145" t="s">
        <v>111</v>
      </c>
      <c r="E23" s="146" t="s">
        <v>117</v>
      </c>
      <c r="F23" s="146" t="s">
        <v>797</v>
      </c>
      <c r="G23" s="146" t="s">
        <v>874</v>
      </c>
      <c r="H23" s="146" t="s">
        <v>768</v>
      </c>
      <c r="I23" s="146" t="s">
        <v>159</v>
      </c>
      <c r="J23" s="146" t="s">
        <v>72</v>
      </c>
      <c r="K23" s="146" t="s">
        <v>875</v>
      </c>
      <c r="L23" s="146" t="s">
        <v>876</v>
      </c>
      <c r="M23" s="145">
        <v>4</v>
      </c>
      <c r="N23" s="145" t="s">
        <v>870</v>
      </c>
      <c r="O23" s="171" t="s">
        <v>877</v>
      </c>
      <c r="P23" s="145" t="s">
        <v>286</v>
      </c>
      <c r="Q23" s="153">
        <v>45323</v>
      </c>
      <c r="R23" s="153">
        <v>45657</v>
      </c>
      <c r="S23" s="146" t="s">
        <v>865</v>
      </c>
      <c r="T23" s="154" t="s">
        <v>773</v>
      </c>
      <c r="U23" s="155" t="s">
        <v>872</v>
      </c>
      <c r="V23" s="156">
        <f t="shared" si="0"/>
        <v>4.7619047619047619</v>
      </c>
      <c r="W23" s="216" t="s">
        <v>878</v>
      </c>
      <c r="X23" s="215"/>
      <c r="Y23" s="212"/>
      <c r="Z23" s="219"/>
      <c r="AA23" s="220"/>
    </row>
    <row r="24" spans="1:27" ht="30" customHeight="1" x14ac:dyDescent="0.2">
      <c r="A24" s="145">
        <v>19</v>
      </c>
      <c r="B24" s="146" t="s">
        <v>759</v>
      </c>
      <c r="C24" s="147" t="s">
        <v>35</v>
      </c>
      <c r="D24" s="145" t="s">
        <v>111</v>
      </c>
      <c r="E24" s="146" t="s">
        <v>117</v>
      </c>
      <c r="F24" s="146" t="s">
        <v>797</v>
      </c>
      <c r="G24" s="146" t="s">
        <v>874</v>
      </c>
      <c r="H24" s="146" t="s">
        <v>768</v>
      </c>
      <c r="I24" s="146" t="s">
        <v>159</v>
      </c>
      <c r="J24" s="146" t="s">
        <v>435</v>
      </c>
      <c r="K24" s="146" t="s">
        <v>879</v>
      </c>
      <c r="L24" s="146" t="s">
        <v>880</v>
      </c>
      <c r="M24" s="145">
        <v>1</v>
      </c>
      <c r="N24" s="145" t="s">
        <v>881</v>
      </c>
      <c r="O24" s="150" t="s">
        <v>882</v>
      </c>
      <c r="P24" s="145" t="s">
        <v>286</v>
      </c>
      <c r="Q24" s="153">
        <v>45323</v>
      </c>
      <c r="R24" s="153">
        <v>45657</v>
      </c>
      <c r="S24" s="146" t="s">
        <v>883</v>
      </c>
      <c r="T24" s="154" t="s">
        <v>813</v>
      </c>
      <c r="U24" s="155" t="s">
        <v>872</v>
      </c>
      <c r="V24" s="156">
        <f t="shared" si="0"/>
        <v>4.7619047619047619</v>
      </c>
      <c r="W24" s="216" t="s">
        <v>884</v>
      </c>
      <c r="X24" s="215"/>
      <c r="Y24" s="212"/>
      <c r="Z24" s="219"/>
      <c r="AA24" s="220"/>
    </row>
    <row r="25" spans="1:27" ht="30" customHeight="1" x14ac:dyDescent="0.2">
      <c r="A25" s="145">
        <v>20</v>
      </c>
      <c r="B25" s="146" t="s">
        <v>759</v>
      </c>
      <c r="C25" s="147" t="s">
        <v>35</v>
      </c>
      <c r="D25" s="145" t="s">
        <v>111</v>
      </c>
      <c r="E25" s="146" t="s">
        <v>117</v>
      </c>
      <c r="F25" s="146" t="s">
        <v>797</v>
      </c>
      <c r="G25" s="146" t="s">
        <v>874</v>
      </c>
      <c r="H25" s="146" t="s">
        <v>768</v>
      </c>
      <c r="I25" s="146" t="s">
        <v>159</v>
      </c>
      <c r="J25" s="146" t="s">
        <v>72</v>
      </c>
      <c r="K25" s="146" t="s">
        <v>885</v>
      </c>
      <c r="L25" s="146" t="s">
        <v>886</v>
      </c>
      <c r="M25" s="206">
        <v>1</v>
      </c>
      <c r="N25" s="146" t="s">
        <v>246</v>
      </c>
      <c r="O25" s="171" t="s">
        <v>887</v>
      </c>
      <c r="P25" s="145" t="s">
        <v>286</v>
      </c>
      <c r="Q25" s="153">
        <v>45293</v>
      </c>
      <c r="R25" s="153">
        <v>45657</v>
      </c>
      <c r="S25" s="146" t="s">
        <v>883</v>
      </c>
      <c r="T25" s="154" t="s">
        <v>813</v>
      </c>
      <c r="U25" s="155" t="s">
        <v>888</v>
      </c>
      <c r="V25" s="156">
        <f t="shared" si="0"/>
        <v>4.7619047619047619</v>
      </c>
      <c r="W25" s="216" t="s">
        <v>889</v>
      </c>
      <c r="X25" s="215"/>
      <c r="Y25" s="212"/>
      <c r="Z25" s="222">
        <v>0.5</v>
      </c>
      <c r="AA25" s="157">
        <v>0.5</v>
      </c>
    </row>
    <row r="26" spans="1:27" ht="30" customHeight="1" x14ac:dyDescent="0.2">
      <c r="A26" s="145">
        <v>21</v>
      </c>
      <c r="B26" s="146" t="s">
        <v>759</v>
      </c>
      <c r="C26" s="147" t="s">
        <v>35</v>
      </c>
      <c r="D26" s="145" t="s">
        <v>111</v>
      </c>
      <c r="E26" s="146" t="s">
        <v>112</v>
      </c>
      <c r="F26" s="146" t="s">
        <v>797</v>
      </c>
      <c r="G26" s="146" t="s">
        <v>890</v>
      </c>
      <c r="H26" s="146" t="s">
        <v>768</v>
      </c>
      <c r="I26" s="146" t="s">
        <v>159</v>
      </c>
      <c r="J26" s="146" t="s">
        <v>39</v>
      </c>
      <c r="K26" s="146" t="s">
        <v>891</v>
      </c>
      <c r="L26" s="146" t="s">
        <v>892</v>
      </c>
      <c r="M26" s="161">
        <v>1</v>
      </c>
      <c r="N26" s="146" t="s">
        <v>246</v>
      </c>
      <c r="O26" s="150" t="s">
        <v>893</v>
      </c>
      <c r="P26" s="145" t="s">
        <v>248</v>
      </c>
      <c r="Q26" s="153">
        <v>45293</v>
      </c>
      <c r="R26" s="153">
        <v>45657</v>
      </c>
      <c r="S26" s="146" t="s">
        <v>780</v>
      </c>
      <c r="T26" s="154" t="s">
        <v>773</v>
      </c>
      <c r="U26" s="155" t="s">
        <v>788</v>
      </c>
      <c r="V26" s="156">
        <f t="shared" si="0"/>
        <v>4.7619047619047619</v>
      </c>
      <c r="W26" s="216" t="s">
        <v>894</v>
      </c>
      <c r="X26" s="223"/>
      <c r="Y26" s="224"/>
      <c r="Z26" s="218">
        <v>1</v>
      </c>
      <c r="AA26" s="218">
        <v>1</v>
      </c>
    </row>
  </sheetData>
  <mergeCells count="5">
    <mergeCell ref="A1:C3"/>
    <mergeCell ref="D1:R3"/>
    <mergeCell ref="A4:H4"/>
    <mergeCell ref="I4:T4"/>
    <mergeCell ref="W4:W5"/>
  </mergeCells>
  <dataValidations count="1">
    <dataValidation type="list" allowBlank="1" showInputMessage="1" showErrorMessage="1" sqref="J6:J26" xr:uid="{3BE9FE97-9034-A844-BAB7-3CAB9469255B}">
      <formula1>"Anualizado, Acumulado, Para acumular"</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5361"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15361" r:id="rId3"/>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3"/>
  <sheetViews>
    <sheetView topLeftCell="C1" zoomScale="85" zoomScaleNormal="85" workbookViewId="0">
      <selection activeCell="H8" sqref="H8"/>
    </sheetView>
  </sheetViews>
  <sheetFormatPr baseColWidth="10" defaultColWidth="11.5" defaultRowHeight="15" x14ac:dyDescent="0.2"/>
  <cols>
    <col min="1" max="1" width="48.6640625" customWidth="1"/>
    <col min="2" max="2" width="46.5" bestFit="1" customWidth="1"/>
    <col min="3" max="3" width="62.6640625" customWidth="1"/>
    <col min="4" max="4" width="45.5" bestFit="1" customWidth="1"/>
    <col min="5" max="5" width="63" bestFit="1" customWidth="1"/>
    <col min="6" max="6" width="25" customWidth="1"/>
  </cols>
  <sheetData>
    <row r="2" spans="1:6" x14ac:dyDescent="0.2">
      <c r="A2" s="1" t="s">
        <v>102</v>
      </c>
      <c r="B2" s="1" t="s">
        <v>103</v>
      </c>
      <c r="C2" s="1" t="s">
        <v>104</v>
      </c>
      <c r="D2" s="1" t="s">
        <v>105</v>
      </c>
      <c r="E2" s="5" t="s">
        <v>106</v>
      </c>
      <c r="F2" s="1" t="s">
        <v>107</v>
      </c>
    </row>
    <row r="3" spans="1:6" ht="64" x14ac:dyDescent="0.2">
      <c r="A3" s="2" t="s">
        <v>108</v>
      </c>
      <c r="B3" s="2" t="s">
        <v>109</v>
      </c>
      <c r="C3" s="3" t="s">
        <v>110</v>
      </c>
      <c r="D3" s="11" t="s">
        <v>111</v>
      </c>
      <c r="E3" s="10" t="s">
        <v>112</v>
      </c>
      <c r="F3" s="23" t="s">
        <v>113</v>
      </c>
    </row>
    <row r="4" spans="1:6" ht="48" x14ac:dyDescent="0.2">
      <c r="A4" s="2" t="s">
        <v>114</v>
      </c>
      <c r="B4" s="2" t="s">
        <v>115</v>
      </c>
      <c r="C4" s="3" t="s">
        <v>116</v>
      </c>
      <c r="D4" s="9" t="s">
        <v>49</v>
      </c>
      <c r="E4" s="10" t="s">
        <v>117</v>
      </c>
      <c r="F4" s="24" t="s">
        <v>118</v>
      </c>
    </row>
    <row r="5" spans="1:6" ht="32" x14ac:dyDescent="0.2">
      <c r="A5" s="2" t="s">
        <v>119</v>
      </c>
      <c r="B5" s="2" t="s">
        <v>120</v>
      </c>
      <c r="C5" s="3" t="s">
        <v>121</v>
      </c>
      <c r="D5" s="7" t="s">
        <v>122</v>
      </c>
      <c r="E5" s="8" t="s">
        <v>123</v>
      </c>
      <c r="F5" s="24" t="s">
        <v>124</v>
      </c>
    </row>
    <row r="6" spans="1:6" ht="48" x14ac:dyDescent="0.2">
      <c r="A6" s="2" t="s">
        <v>125</v>
      </c>
      <c r="B6" s="2" t="s">
        <v>126</v>
      </c>
      <c r="C6" s="3" t="s">
        <v>127</v>
      </c>
      <c r="D6" s="12" t="s">
        <v>128</v>
      </c>
      <c r="E6" s="8" t="s">
        <v>129</v>
      </c>
      <c r="F6" s="24" t="s">
        <v>130</v>
      </c>
    </row>
    <row r="7" spans="1:6" x14ac:dyDescent="0.2">
      <c r="A7" s="2"/>
      <c r="B7" s="2"/>
      <c r="C7" s="3"/>
      <c r="D7" s="12"/>
      <c r="E7" s="8" t="s">
        <v>131</v>
      </c>
      <c r="F7" s="24"/>
    </row>
    <row r="8" spans="1:6" ht="80" x14ac:dyDescent="0.2">
      <c r="A8" s="2" t="s">
        <v>132</v>
      </c>
      <c r="B8" s="2" t="s">
        <v>133</v>
      </c>
      <c r="C8" s="3" t="s">
        <v>134</v>
      </c>
      <c r="D8" s="14" t="s">
        <v>135</v>
      </c>
      <c r="E8" s="6" t="s">
        <v>136</v>
      </c>
      <c r="F8" s="24" t="s">
        <v>137</v>
      </c>
    </row>
    <row r="9" spans="1:6" ht="48" x14ac:dyDescent="0.2">
      <c r="A9" s="2" t="s">
        <v>138</v>
      </c>
      <c r="B9" s="2" t="s">
        <v>139</v>
      </c>
      <c r="C9" s="3" t="s">
        <v>140</v>
      </c>
      <c r="D9" s="16" t="s">
        <v>141</v>
      </c>
      <c r="E9" s="6" t="s">
        <v>50</v>
      </c>
      <c r="F9" s="24" t="s">
        <v>142</v>
      </c>
    </row>
    <row r="10" spans="1:6" ht="64" x14ac:dyDescent="0.2">
      <c r="A10" s="2" t="s">
        <v>143</v>
      </c>
      <c r="B10" s="2" t="s">
        <v>144</v>
      </c>
      <c r="C10" s="3" t="s">
        <v>145</v>
      </c>
      <c r="D10" s="19" t="s">
        <v>146</v>
      </c>
      <c r="E10" s="6" t="s">
        <v>147</v>
      </c>
      <c r="F10" s="24" t="s">
        <v>148</v>
      </c>
    </row>
    <row r="11" spans="1:6" ht="64" x14ac:dyDescent="0.2">
      <c r="A11" s="2" t="s">
        <v>149</v>
      </c>
      <c r="B11" s="2" t="s">
        <v>150</v>
      </c>
      <c r="C11" s="3" t="s">
        <v>151</v>
      </c>
      <c r="D11" s="2" t="s">
        <v>152</v>
      </c>
      <c r="E11" s="6" t="s">
        <v>153</v>
      </c>
      <c r="F11" s="24" t="s">
        <v>154</v>
      </c>
    </row>
    <row r="12" spans="1:6" ht="48" x14ac:dyDescent="0.2">
      <c r="A12" s="2" t="s">
        <v>155</v>
      </c>
      <c r="B12" s="3" t="s">
        <v>156</v>
      </c>
      <c r="C12" s="4" t="s">
        <v>37</v>
      </c>
      <c r="D12" s="2"/>
      <c r="E12" s="6" t="s">
        <v>157</v>
      </c>
      <c r="F12" s="24" t="s">
        <v>158</v>
      </c>
    </row>
    <row r="13" spans="1:6" ht="96" x14ac:dyDescent="0.2">
      <c r="A13" s="2" t="s">
        <v>159</v>
      </c>
      <c r="B13" s="2" t="s">
        <v>160</v>
      </c>
      <c r="C13" s="3" t="s">
        <v>161</v>
      </c>
      <c r="D13" s="2"/>
      <c r="E13" s="6" t="s">
        <v>162</v>
      </c>
      <c r="F13" s="24" t="s">
        <v>163</v>
      </c>
    </row>
    <row r="14" spans="1:6" ht="48" x14ac:dyDescent="0.2">
      <c r="A14" s="2" t="s">
        <v>164</v>
      </c>
      <c r="B14" s="2" t="s">
        <v>165</v>
      </c>
      <c r="C14" s="3" t="s">
        <v>166</v>
      </c>
      <c r="D14" s="2"/>
      <c r="E14" s="6" t="s">
        <v>167</v>
      </c>
      <c r="F14" s="24" t="s">
        <v>168</v>
      </c>
    </row>
    <row r="15" spans="1:6" ht="64" x14ac:dyDescent="0.2">
      <c r="A15" s="2" t="s">
        <v>82</v>
      </c>
      <c r="B15" s="2" t="s">
        <v>169</v>
      </c>
      <c r="C15" s="4" t="s">
        <v>170</v>
      </c>
      <c r="D15" s="2"/>
      <c r="E15" s="6" t="s">
        <v>171</v>
      </c>
      <c r="F15" s="24" t="s">
        <v>172</v>
      </c>
    </row>
    <row r="16" spans="1:6" ht="29" customHeight="1" x14ac:dyDescent="0.2">
      <c r="A16" s="2"/>
      <c r="B16" s="2" t="s">
        <v>173</v>
      </c>
      <c r="C16" s="3" t="s">
        <v>174</v>
      </c>
      <c r="D16" s="2"/>
      <c r="E16" s="13" t="s">
        <v>175</v>
      </c>
      <c r="F16" s="24" t="s">
        <v>176</v>
      </c>
    </row>
    <row r="17" spans="1:6" ht="48" x14ac:dyDescent="0.2">
      <c r="A17" s="2"/>
      <c r="B17" s="2" t="s">
        <v>177</v>
      </c>
      <c r="C17" s="3" t="s">
        <v>178</v>
      </c>
      <c r="D17" s="2"/>
      <c r="E17" s="15" t="s">
        <v>179</v>
      </c>
      <c r="F17" s="2"/>
    </row>
    <row r="18" spans="1:6" ht="32" x14ac:dyDescent="0.2">
      <c r="A18" s="2"/>
      <c r="B18" s="2" t="s">
        <v>180</v>
      </c>
      <c r="C18" s="3" t="s">
        <v>181</v>
      </c>
      <c r="D18" s="2"/>
      <c r="E18" s="15" t="s">
        <v>182</v>
      </c>
      <c r="F18" s="2"/>
    </row>
    <row r="19" spans="1:6" ht="32" x14ac:dyDescent="0.2">
      <c r="A19" s="2"/>
      <c r="B19" s="2" t="s">
        <v>183</v>
      </c>
      <c r="C19" s="3" t="s">
        <v>184</v>
      </c>
      <c r="D19" s="2"/>
      <c r="E19" s="15" t="s">
        <v>185</v>
      </c>
      <c r="F19" s="2"/>
    </row>
    <row r="20" spans="1:6" ht="32" x14ac:dyDescent="0.2">
      <c r="A20" s="2"/>
      <c r="B20" s="2" t="s">
        <v>179</v>
      </c>
      <c r="C20" s="3" t="s">
        <v>186</v>
      </c>
      <c r="D20" s="2"/>
      <c r="E20" s="17" t="s">
        <v>187</v>
      </c>
      <c r="F20" s="2"/>
    </row>
    <row r="21" spans="1:6" ht="32" x14ac:dyDescent="0.2">
      <c r="A21" s="2"/>
      <c r="B21" s="2" t="s">
        <v>188</v>
      </c>
      <c r="C21" s="3" t="s">
        <v>189</v>
      </c>
      <c r="D21" s="2"/>
      <c r="E21" s="18" t="s">
        <v>190</v>
      </c>
      <c r="F21" s="2"/>
    </row>
    <row r="22" spans="1:6" ht="64" x14ac:dyDescent="0.2">
      <c r="A22" s="2"/>
      <c r="B22" s="2" t="s">
        <v>191</v>
      </c>
      <c r="C22" s="3" t="s">
        <v>192</v>
      </c>
      <c r="E22" s="2" t="s">
        <v>193</v>
      </c>
      <c r="F22" s="2"/>
    </row>
    <row r="23" spans="1:6" x14ac:dyDescent="0.2">
      <c r="E23" t="s">
        <v>194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8"/>
  <sheetViews>
    <sheetView showGridLines="0" topLeftCell="M1" zoomScale="85" zoomScaleNormal="85" workbookViewId="0">
      <selection activeCell="AB1" sqref="AB1:XFD1048576"/>
    </sheetView>
  </sheetViews>
  <sheetFormatPr baseColWidth="10" defaultColWidth="0" defaultRowHeight="11.25" customHeight="1" x14ac:dyDescent="0.2"/>
  <cols>
    <col min="1" max="1" width="5" style="20" customWidth="1"/>
    <col min="2" max="3" width="21.33203125" style="29" customWidth="1"/>
    <col min="4" max="4" width="28.6640625" style="20" bestFit="1" customWidth="1"/>
    <col min="5" max="5" width="28" style="30" customWidth="1"/>
    <col min="6" max="6" width="30.6640625" style="30" customWidth="1"/>
    <col min="7" max="7" width="32.6640625" style="30" customWidth="1"/>
    <col min="8" max="8" width="35.83203125" style="21" customWidth="1"/>
    <col min="9" max="9" width="20" style="22" bestFit="1" customWidth="1"/>
    <col min="10" max="10" width="20" style="22" customWidth="1"/>
    <col min="11" max="11" width="26.5" style="21" customWidth="1"/>
    <col min="12" max="12" width="18.6640625" style="20" customWidth="1"/>
    <col min="13" max="13" width="11" style="20" customWidth="1"/>
    <col min="14" max="14" width="13.83203125" style="20" bestFit="1" customWidth="1"/>
    <col min="15" max="15" width="40.83203125" style="21" customWidth="1"/>
    <col min="16" max="16" width="17" style="22" customWidth="1"/>
    <col min="17" max="17" width="11.6640625" style="20" customWidth="1"/>
    <col min="18" max="18" width="11.83203125" style="20" customWidth="1"/>
    <col min="19" max="19" width="22.1640625" style="20" customWidth="1"/>
    <col min="20" max="21" width="31.33203125" style="29" customWidth="1"/>
    <col min="22" max="22" width="18.33203125" style="22" customWidth="1"/>
    <col min="23" max="23" width="30.1640625" style="22" customWidth="1"/>
    <col min="24" max="27" width="10.6640625" style="22" customWidth="1"/>
    <col min="28" max="38" width="0" style="20" hidden="1"/>
    <col min="39" max="16384" width="11.5" style="20" hidden="1"/>
  </cols>
  <sheetData>
    <row r="1" spans="1:27" s="25" customFormat="1" ht="10" customHeight="1" x14ac:dyDescent="0.2">
      <c r="A1" s="229"/>
      <c r="B1" s="229"/>
      <c r="C1" s="230"/>
      <c r="D1" s="233" t="s">
        <v>0</v>
      </c>
      <c r="E1" s="233"/>
      <c r="F1" s="233"/>
      <c r="G1" s="233"/>
      <c r="H1" s="233"/>
      <c r="I1" s="233"/>
      <c r="J1" s="233"/>
      <c r="K1" s="233"/>
      <c r="L1" s="233"/>
      <c r="M1" s="233"/>
      <c r="N1" s="233"/>
      <c r="O1" s="233"/>
      <c r="P1" s="233"/>
      <c r="Q1" s="233"/>
      <c r="R1" s="233"/>
      <c r="U1" s="28"/>
      <c r="V1" s="27"/>
      <c r="W1" s="27"/>
      <c r="X1" s="27"/>
      <c r="Y1" s="27"/>
      <c r="Z1" s="27"/>
      <c r="AA1" s="27"/>
    </row>
    <row r="2" spans="1:27" s="25" customFormat="1" ht="10" customHeight="1" x14ac:dyDescent="0.2">
      <c r="A2" s="229"/>
      <c r="B2" s="229"/>
      <c r="C2" s="230"/>
      <c r="D2" s="233"/>
      <c r="E2" s="233"/>
      <c r="F2" s="233"/>
      <c r="G2" s="233"/>
      <c r="H2" s="233"/>
      <c r="I2" s="233"/>
      <c r="J2" s="233"/>
      <c r="K2" s="233"/>
      <c r="L2" s="233"/>
      <c r="M2" s="233"/>
      <c r="N2" s="233"/>
      <c r="O2" s="233"/>
      <c r="P2" s="233"/>
      <c r="Q2" s="233"/>
      <c r="R2" s="233"/>
      <c r="U2" s="28"/>
      <c r="V2" s="27"/>
      <c r="W2" s="27"/>
      <c r="X2" s="27"/>
      <c r="Y2" s="27"/>
      <c r="Z2" s="27"/>
      <c r="AA2" s="27"/>
    </row>
    <row r="3" spans="1:27" s="25" customFormat="1" ht="10" customHeight="1" x14ac:dyDescent="0.2">
      <c r="A3" s="231"/>
      <c r="B3" s="231"/>
      <c r="C3" s="232"/>
      <c r="D3" s="233"/>
      <c r="E3" s="233"/>
      <c r="F3" s="233"/>
      <c r="G3" s="233"/>
      <c r="H3" s="233"/>
      <c r="I3" s="233"/>
      <c r="J3" s="233"/>
      <c r="K3" s="233"/>
      <c r="L3" s="233"/>
      <c r="M3" s="233"/>
      <c r="N3" s="233"/>
      <c r="O3" s="233"/>
      <c r="P3" s="233"/>
      <c r="Q3" s="233"/>
      <c r="R3" s="233"/>
      <c r="U3" s="28"/>
      <c r="V3" s="27"/>
      <c r="W3" s="27"/>
      <c r="X3" s="27"/>
      <c r="Y3" s="27"/>
      <c r="Z3" s="27"/>
      <c r="AA3" s="27"/>
    </row>
    <row r="4" spans="1:27" s="26" customFormat="1"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s="33" customFormat="1"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32" t="s">
        <v>20</v>
      </c>
      <c r="Q5" s="32" t="s">
        <v>21</v>
      </c>
      <c r="R5" s="32" t="s">
        <v>22</v>
      </c>
      <c r="S5" s="32" t="s">
        <v>23</v>
      </c>
      <c r="T5" s="32" t="s">
        <v>24</v>
      </c>
      <c r="U5" s="32" t="s">
        <v>25</v>
      </c>
      <c r="V5" s="32" t="s">
        <v>26</v>
      </c>
      <c r="W5" s="236"/>
      <c r="X5" s="63" t="s">
        <v>27</v>
      </c>
      <c r="Y5" s="63" t="s">
        <v>28</v>
      </c>
      <c r="Z5" s="45" t="s">
        <v>29</v>
      </c>
      <c r="AA5" s="45" t="s">
        <v>30</v>
      </c>
    </row>
    <row r="6" spans="1:27" s="25" customFormat="1" ht="30" customHeight="1" x14ac:dyDescent="0.2">
      <c r="A6" s="43">
        <v>2</v>
      </c>
      <c r="B6" s="43" t="s">
        <v>31</v>
      </c>
      <c r="C6" s="37" t="s">
        <v>79</v>
      </c>
      <c r="D6" s="42" t="s">
        <v>80</v>
      </c>
      <c r="E6" s="42" t="s">
        <v>81</v>
      </c>
      <c r="F6" s="42" t="s">
        <v>35</v>
      </c>
      <c r="G6" s="42" t="s">
        <v>36</v>
      </c>
      <c r="H6" s="42" t="s">
        <v>37</v>
      </c>
      <c r="I6" s="42" t="s">
        <v>82</v>
      </c>
      <c r="J6" s="42" t="s">
        <v>72</v>
      </c>
      <c r="K6" s="42" t="s">
        <v>83</v>
      </c>
      <c r="L6" s="42" t="s">
        <v>84</v>
      </c>
      <c r="M6" s="43">
        <v>15000</v>
      </c>
      <c r="N6" s="43" t="s">
        <v>85</v>
      </c>
      <c r="O6" s="39" t="s">
        <v>86</v>
      </c>
      <c r="P6" s="36" t="s">
        <v>44</v>
      </c>
      <c r="Q6" s="40">
        <v>45293</v>
      </c>
      <c r="R6" s="41">
        <v>45656</v>
      </c>
      <c r="S6" s="42" t="s">
        <v>45</v>
      </c>
      <c r="T6" s="38" t="s">
        <v>87</v>
      </c>
      <c r="U6" s="44" t="s">
        <v>88</v>
      </c>
      <c r="V6" s="46">
        <v>50</v>
      </c>
      <c r="W6" s="64" t="s">
        <v>89</v>
      </c>
      <c r="X6" s="238"/>
      <c r="Y6" s="239"/>
      <c r="Z6" s="65">
        <v>5250</v>
      </c>
      <c r="AA6" s="46">
        <v>1500</v>
      </c>
    </row>
    <row r="7" spans="1:27" s="25" customFormat="1" ht="30" customHeight="1" x14ac:dyDescent="0.2">
      <c r="A7" s="43">
        <v>1</v>
      </c>
      <c r="B7" s="43" t="s">
        <v>31</v>
      </c>
      <c r="C7" s="37" t="s">
        <v>79</v>
      </c>
      <c r="D7" s="42" t="s">
        <v>80</v>
      </c>
      <c r="E7" s="42" t="s">
        <v>81</v>
      </c>
      <c r="F7" s="42" t="s">
        <v>35</v>
      </c>
      <c r="G7" s="42" t="s">
        <v>36</v>
      </c>
      <c r="H7" s="42" t="s">
        <v>37</v>
      </c>
      <c r="I7" s="42" t="s">
        <v>82</v>
      </c>
      <c r="J7" s="42" t="s">
        <v>72</v>
      </c>
      <c r="K7" s="42" t="s">
        <v>90</v>
      </c>
      <c r="L7" s="42" t="s">
        <v>91</v>
      </c>
      <c r="M7" s="43">
        <v>1600</v>
      </c>
      <c r="N7" s="43" t="s">
        <v>92</v>
      </c>
      <c r="O7" s="39" t="s">
        <v>93</v>
      </c>
      <c r="P7" s="36" t="s">
        <v>44</v>
      </c>
      <c r="Q7" s="40">
        <v>45324</v>
      </c>
      <c r="R7" s="41">
        <v>45656</v>
      </c>
      <c r="S7" s="42" t="s">
        <v>45</v>
      </c>
      <c r="T7" s="38" t="s">
        <v>87</v>
      </c>
      <c r="U7" s="44" t="s">
        <v>88</v>
      </c>
      <c r="V7" s="47">
        <v>25</v>
      </c>
      <c r="W7" s="64" t="s">
        <v>94</v>
      </c>
      <c r="X7" s="240"/>
      <c r="Y7" s="241"/>
      <c r="Z7" s="65">
        <v>322</v>
      </c>
      <c r="AA7" s="46">
        <v>200</v>
      </c>
    </row>
    <row r="8" spans="1:27" s="25" customFormat="1" ht="30" customHeight="1" x14ac:dyDescent="0.2">
      <c r="A8" s="43">
        <v>3</v>
      </c>
      <c r="B8" s="43" t="s">
        <v>95</v>
      </c>
      <c r="C8" s="37" t="s">
        <v>79</v>
      </c>
      <c r="D8" s="42" t="s">
        <v>80</v>
      </c>
      <c r="E8" s="42" t="s">
        <v>81</v>
      </c>
      <c r="F8" s="42" t="s">
        <v>35</v>
      </c>
      <c r="G8" s="42" t="s">
        <v>36</v>
      </c>
      <c r="H8" s="42" t="s">
        <v>37</v>
      </c>
      <c r="I8" s="42" t="s">
        <v>82</v>
      </c>
      <c r="J8" s="42" t="s">
        <v>72</v>
      </c>
      <c r="K8" s="42" t="s">
        <v>96</v>
      </c>
      <c r="L8" s="42" t="s">
        <v>97</v>
      </c>
      <c r="M8" s="43">
        <v>12</v>
      </c>
      <c r="N8" s="43" t="s">
        <v>98</v>
      </c>
      <c r="O8" s="39" t="s">
        <v>99</v>
      </c>
      <c r="P8" s="36" t="s">
        <v>59</v>
      </c>
      <c r="Q8" s="41">
        <v>45293</v>
      </c>
      <c r="R8" s="41">
        <v>45656</v>
      </c>
      <c r="S8" s="42" t="s">
        <v>45</v>
      </c>
      <c r="T8" s="38" t="s">
        <v>87</v>
      </c>
      <c r="U8" s="44" t="s">
        <v>100</v>
      </c>
      <c r="V8" s="47">
        <v>25</v>
      </c>
      <c r="W8" s="62" t="s">
        <v>101</v>
      </c>
      <c r="X8" s="242"/>
      <c r="Y8" s="243"/>
      <c r="Z8" s="65">
        <v>0</v>
      </c>
      <c r="AA8" s="46">
        <v>6</v>
      </c>
    </row>
  </sheetData>
  <autoFilter ref="A5:AA8" xr:uid="{00000000-0009-0000-0000-000001000000}"/>
  <mergeCells count="6">
    <mergeCell ref="X6:Y8"/>
    <mergeCell ref="A1:C3"/>
    <mergeCell ref="D1:R3"/>
    <mergeCell ref="A4:H4"/>
    <mergeCell ref="I4:T4"/>
    <mergeCell ref="W4:W5"/>
  </mergeCells>
  <pageMargins left="0.7" right="0.7" top="0.75" bottom="0.75" header="0.3" footer="0.3"/>
  <pageSetup paperSize="157" scale="33" orientation="landscape" r:id="rId1"/>
  <drawing r:id="rId2"/>
  <legacyDrawing r:id="rId3"/>
  <oleObjects>
    <mc:AlternateContent xmlns:mc="http://schemas.openxmlformats.org/markup-compatibility/2006">
      <mc:Choice Requires="x14">
        <oleObject progId="PBrush" shapeId="5121" r:id="rId4">
          <objectPr defaultSize="0" autoPict="0" r:id="rId5">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5121" r:id="rId4"/>
      </mc:Fallback>
    </mc:AlternateContent>
    <mc:AlternateContent xmlns:mc="http://schemas.openxmlformats.org/markup-compatibility/2006">
      <mc:Choice Requires="x14">
        <oleObject progId="PBrush" shapeId="5137" r:id="rId6">
          <objectPr defaultSize="0" autoPict="0" r:id="rId5">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5137" r:id="rId6"/>
      </mc:Fallback>
    </mc:AlternateContent>
    <mc:AlternateContent xmlns:mc="http://schemas.openxmlformats.org/markup-compatibility/2006">
      <mc:Choice Requires="x14">
        <oleObject progId="PBrush" shapeId="5150" r:id="rId7">
          <objectPr defaultSize="0" autoPict="0" r:id="rId5">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5150" r:id="rId7"/>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'https://indeportesantioquia.sharepoint.com/sites/SGC2/Documentos compartidos/A_Planeacion_Organizacional/Plan de acción 2024/[Propesta Altos_Logros_Plan de Aaccion_2024 (2).xlsx]Formulas'!#REF!</xm:f>
          </x14:formula1>
          <xm:sqref>I6:I8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14D3-1F1C-0F46-B4EE-9C8386E5046B}">
  <dimension ref="A1:AA12"/>
  <sheetViews>
    <sheetView topLeftCell="R1" workbookViewId="0">
      <selection activeCell="AB1" sqref="AB1:AL1048576"/>
    </sheetView>
  </sheetViews>
  <sheetFormatPr baseColWidth="10" defaultRowHeight="15" x14ac:dyDescent="0.2"/>
  <sheetData>
    <row r="1" spans="1:27" ht="10" customHeight="1" x14ac:dyDescent="0.2">
      <c r="A1" s="244"/>
      <c r="B1" s="244"/>
      <c r="C1" s="245"/>
      <c r="D1" s="248" t="s">
        <v>0</v>
      </c>
      <c r="E1" s="248"/>
      <c r="F1" s="248"/>
      <c r="G1" s="248"/>
      <c r="H1" s="248"/>
      <c r="I1" s="248"/>
      <c r="J1" s="248"/>
      <c r="K1" s="248"/>
      <c r="L1" s="248"/>
      <c r="M1" s="248"/>
      <c r="N1" s="248"/>
      <c r="O1" s="248"/>
      <c r="P1" s="248"/>
      <c r="Q1" s="248"/>
      <c r="R1" s="248"/>
      <c r="S1" s="67"/>
      <c r="T1" s="67"/>
      <c r="U1" s="68"/>
      <c r="V1" s="66"/>
      <c r="W1" s="66"/>
      <c r="X1" s="66"/>
      <c r="Y1" s="66"/>
      <c r="Z1" s="66"/>
      <c r="AA1" s="66"/>
    </row>
    <row r="2" spans="1:27" ht="10" customHeight="1" x14ac:dyDescent="0.2">
      <c r="A2" s="244"/>
      <c r="B2" s="244"/>
      <c r="C2" s="245"/>
      <c r="D2" s="248"/>
      <c r="E2" s="248"/>
      <c r="F2" s="248"/>
      <c r="G2" s="248"/>
      <c r="H2" s="248"/>
      <c r="I2" s="248"/>
      <c r="J2" s="248"/>
      <c r="K2" s="248"/>
      <c r="L2" s="248"/>
      <c r="M2" s="248"/>
      <c r="N2" s="248"/>
      <c r="O2" s="248"/>
      <c r="P2" s="248"/>
      <c r="Q2" s="248"/>
      <c r="R2" s="248"/>
      <c r="S2" s="67"/>
      <c r="T2" s="67"/>
      <c r="U2" s="68"/>
      <c r="V2" s="66"/>
      <c r="W2" s="66"/>
      <c r="X2" s="66"/>
      <c r="Y2" s="66"/>
      <c r="Z2" s="66"/>
      <c r="AA2" s="66"/>
    </row>
    <row r="3" spans="1:27" ht="10" customHeight="1" x14ac:dyDescent="0.2">
      <c r="A3" s="246"/>
      <c r="B3" s="246"/>
      <c r="C3" s="247"/>
      <c r="D3" s="248"/>
      <c r="E3" s="248"/>
      <c r="F3" s="248"/>
      <c r="G3" s="248"/>
      <c r="H3" s="248"/>
      <c r="I3" s="248"/>
      <c r="J3" s="248"/>
      <c r="K3" s="248"/>
      <c r="L3" s="248"/>
      <c r="M3" s="248"/>
      <c r="N3" s="248"/>
      <c r="O3" s="248"/>
      <c r="P3" s="248"/>
      <c r="Q3" s="248"/>
      <c r="R3" s="248"/>
      <c r="S3" s="67"/>
      <c r="T3" s="67"/>
      <c r="U3" s="68"/>
      <c r="V3" s="66"/>
      <c r="W3" s="66"/>
      <c r="X3" s="66"/>
      <c r="Y3" s="66"/>
      <c r="Z3" s="66"/>
      <c r="AA3" s="66"/>
    </row>
    <row r="4" spans="1:27" ht="10" customHeight="1" x14ac:dyDescent="0.2">
      <c r="A4" s="249" t="s">
        <v>1</v>
      </c>
      <c r="B4" s="249"/>
      <c r="C4" s="249"/>
      <c r="D4" s="249"/>
      <c r="E4" s="249"/>
      <c r="F4" s="249"/>
      <c r="G4" s="249"/>
      <c r="H4" s="249"/>
      <c r="I4" s="250" t="s">
        <v>2</v>
      </c>
      <c r="J4" s="250"/>
      <c r="K4" s="250"/>
      <c r="L4" s="250"/>
      <c r="M4" s="250"/>
      <c r="N4" s="250"/>
      <c r="O4" s="250"/>
      <c r="P4" s="250"/>
      <c r="Q4" s="250"/>
      <c r="R4" s="250"/>
      <c r="S4" s="250"/>
      <c r="T4" s="250"/>
      <c r="U4" s="70"/>
      <c r="V4" s="70"/>
      <c r="W4" s="251" t="s">
        <v>3</v>
      </c>
      <c r="X4" s="72"/>
      <c r="Y4" s="72"/>
      <c r="Z4" s="72"/>
      <c r="AA4" s="72"/>
    </row>
    <row r="5" spans="1:27" ht="30" customHeight="1" x14ac:dyDescent="0.2">
      <c r="A5" s="69" t="s">
        <v>4</v>
      </c>
      <c r="B5" s="69" t="s">
        <v>5</v>
      </c>
      <c r="C5" s="69" t="s">
        <v>7</v>
      </c>
      <c r="D5" s="69" t="s">
        <v>8</v>
      </c>
      <c r="E5" s="69" t="s">
        <v>9</v>
      </c>
      <c r="F5" s="69" t="s">
        <v>10</v>
      </c>
      <c r="G5" s="69" t="s">
        <v>11</v>
      </c>
      <c r="H5" s="69" t="s">
        <v>12</v>
      </c>
      <c r="I5" s="71" t="s">
        <v>13</v>
      </c>
      <c r="J5" s="71" t="s">
        <v>14</v>
      </c>
      <c r="K5" s="71" t="s">
        <v>15</v>
      </c>
      <c r="L5" s="71" t="s">
        <v>16</v>
      </c>
      <c r="M5" s="73" t="s">
        <v>17</v>
      </c>
      <c r="N5" s="71" t="s">
        <v>18</v>
      </c>
      <c r="O5" s="71" t="s">
        <v>19</v>
      </c>
      <c r="P5" s="71" t="s">
        <v>20</v>
      </c>
      <c r="Q5" s="71" t="s">
        <v>21</v>
      </c>
      <c r="R5" s="71" t="s">
        <v>22</v>
      </c>
      <c r="S5" s="71" t="s">
        <v>195</v>
      </c>
      <c r="T5" s="71" t="s">
        <v>24</v>
      </c>
      <c r="U5" s="71" t="s">
        <v>25</v>
      </c>
      <c r="V5" s="71" t="s">
        <v>26</v>
      </c>
      <c r="W5" s="251"/>
      <c r="X5" s="74" t="s">
        <v>27</v>
      </c>
      <c r="Y5" s="75" t="s">
        <v>28</v>
      </c>
      <c r="Z5" s="75" t="s">
        <v>29</v>
      </c>
      <c r="AA5" s="75" t="s">
        <v>30</v>
      </c>
    </row>
    <row r="6" spans="1:27" ht="30" customHeight="1" x14ac:dyDescent="0.25">
      <c r="A6" s="76">
        <v>1</v>
      </c>
      <c r="B6" s="77" t="s">
        <v>196</v>
      </c>
      <c r="C6" s="78" t="s">
        <v>111</v>
      </c>
      <c r="D6" s="79" t="s">
        <v>197</v>
      </c>
      <c r="E6" s="79" t="s">
        <v>198</v>
      </c>
      <c r="F6" s="79" t="s">
        <v>35</v>
      </c>
      <c r="G6" s="79" t="s">
        <v>196</v>
      </c>
      <c r="H6" s="79" t="s">
        <v>199</v>
      </c>
      <c r="I6" s="79" t="s">
        <v>143</v>
      </c>
      <c r="J6" s="80" t="s">
        <v>72</v>
      </c>
      <c r="K6" s="79" t="s">
        <v>200</v>
      </c>
      <c r="L6" s="79" t="s">
        <v>201</v>
      </c>
      <c r="M6" s="81">
        <v>6</v>
      </c>
      <c r="N6" s="77" t="s">
        <v>202</v>
      </c>
      <c r="O6" s="82" t="s">
        <v>203</v>
      </c>
      <c r="P6" s="83" t="s">
        <v>44</v>
      </c>
      <c r="Q6" s="84">
        <v>45352</v>
      </c>
      <c r="R6" s="85">
        <v>45657</v>
      </c>
      <c r="S6" s="79" t="s">
        <v>195</v>
      </c>
      <c r="T6" s="86" t="s">
        <v>204</v>
      </c>
      <c r="U6" s="80" t="s">
        <v>205</v>
      </c>
      <c r="V6" s="87">
        <v>5</v>
      </c>
      <c r="W6" s="88" t="s">
        <v>206</v>
      </c>
      <c r="X6" s="89"/>
      <c r="Y6" s="90"/>
      <c r="Z6" s="91">
        <v>0</v>
      </c>
      <c r="AA6" s="92">
        <v>0</v>
      </c>
    </row>
    <row r="7" spans="1:27" ht="30" customHeight="1" x14ac:dyDescent="0.25">
      <c r="A7" s="76">
        <v>2</v>
      </c>
      <c r="B7" s="77" t="s">
        <v>196</v>
      </c>
      <c r="C7" s="78" t="s">
        <v>122</v>
      </c>
      <c r="D7" s="79" t="s">
        <v>207</v>
      </c>
      <c r="E7" s="79" t="s">
        <v>208</v>
      </c>
      <c r="F7" s="79" t="s">
        <v>35</v>
      </c>
      <c r="G7" s="79" t="s">
        <v>196</v>
      </c>
      <c r="H7" s="79" t="s">
        <v>199</v>
      </c>
      <c r="I7" s="79" t="s">
        <v>143</v>
      </c>
      <c r="J7" s="80" t="s">
        <v>72</v>
      </c>
      <c r="K7" s="79" t="s">
        <v>209</v>
      </c>
      <c r="L7" s="79" t="s">
        <v>210</v>
      </c>
      <c r="M7" s="83">
        <v>574</v>
      </c>
      <c r="N7" s="77" t="s">
        <v>202</v>
      </c>
      <c r="O7" s="82" t="s">
        <v>211</v>
      </c>
      <c r="P7" s="83" t="s">
        <v>44</v>
      </c>
      <c r="Q7" s="84">
        <v>45292</v>
      </c>
      <c r="R7" s="85">
        <v>45657</v>
      </c>
      <c r="S7" s="79" t="s">
        <v>195</v>
      </c>
      <c r="T7" s="86" t="s">
        <v>212</v>
      </c>
      <c r="U7" s="80" t="s">
        <v>205</v>
      </c>
      <c r="V7" s="87">
        <v>15</v>
      </c>
      <c r="W7" s="93" t="s">
        <v>206</v>
      </c>
      <c r="X7" s="89"/>
      <c r="Y7" s="90"/>
      <c r="Z7" s="91">
        <v>217</v>
      </c>
      <c r="AA7" s="92">
        <v>132</v>
      </c>
    </row>
    <row r="8" spans="1:27" ht="30" customHeight="1" x14ac:dyDescent="0.25">
      <c r="A8" s="76">
        <v>3</v>
      </c>
      <c r="B8" s="77" t="s">
        <v>196</v>
      </c>
      <c r="C8" s="86" t="s">
        <v>213</v>
      </c>
      <c r="D8" s="79" t="s">
        <v>214</v>
      </c>
      <c r="E8" s="79" t="s">
        <v>215</v>
      </c>
      <c r="F8" s="79" t="s">
        <v>35</v>
      </c>
      <c r="G8" s="79" t="s">
        <v>196</v>
      </c>
      <c r="H8" s="79" t="s">
        <v>199</v>
      </c>
      <c r="I8" s="79" t="s">
        <v>143</v>
      </c>
      <c r="J8" s="80" t="s">
        <v>72</v>
      </c>
      <c r="K8" s="79" t="s">
        <v>216</v>
      </c>
      <c r="L8" s="79" t="s">
        <v>217</v>
      </c>
      <c r="M8" s="83">
        <v>1080</v>
      </c>
      <c r="N8" s="77" t="s">
        <v>202</v>
      </c>
      <c r="O8" s="82" t="s">
        <v>218</v>
      </c>
      <c r="P8" s="83" t="s">
        <v>44</v>
      </c>
      <c r="Q8" s="85">
        <v>45292</v>
      </c>
      <c r="R8" s="85">
        <v>45657</v>
      </c>
      <c r="S8" s="79" t="s">
        <v>195</v>
      </c>
      <c r="T8" s="86" t="s">
        <v>219</v>
      </c>
      <c r="U8" s="80" t="s">
        <v>205</v>
      </c>
      <c r="V8" s="87">
        <v>15</v>
      </c>
      <c r="W8" s="88" t="s">
        <v>206</v>
      </c>
      <c r="X8" s="89"/>
      <c r="Y8" s="90"/>
      <c r="Z8" s="91">
        <v>270</v>
      </c>
      <c r="AA8" s="92">
        <v>270</v>
      </c>
    </row>
    <row r="9" spans="1:27" ht="30" customHeight="1" x14ac:dyDescent="0.25">
      <c r="A9" s="76">
        <v>4</v>
      </c>
      <c r="B9" s="77" t="s">
        <v>196</v>
      </c>
      <c r="C9" s="78" t="s">
        <v>220</v>
      </c>
      <c r="D9" s="79" t="s">
        <v>197</v>
      </c>
      <c r="E9" s="79" t="s">
        <v>221</v>
      </c>
      <c r="F9" s="79" t="s">
        <v>35</v>
      </c>
      <c r="G9" s="79" t="s">
        <v>196</v>
      </c>
      <c r="H9" s="79" t="s">
        <v>199</v>
      </c>
      <c r="I9" s="79" t="s">
        <v>143</v>
      </c>
      <c r="J9" s="80" t="s">
        <v>72</v>
      </c>
      <c r="K9" s="79" t="s">
        <v>222</v>
      </c>
      <c r="L9" s="79" t="s">
        <v>223</v>
      </c>
      <c r="M9" s="83">
        <v>76</v>
      </c>
      <c r="N9" s="77" t="s">
        <v>202</v>
      </c>
      <c r="O9" s="82" t="s">
        <v>224</v>
      </c>
      <c r="P9" s="77" t="s">
        <v>44</v>
      </c>
      <c r="Q9" s="85">
        <v>45292</v>
      </c>
      <c r="R9" s="85">
        <v>45657</v>
      </c>
      <c r="S9" s="79" t="s">
        <v>195</v>
      </c>
      <c r="T9" s="86" t="s">
        <v>225</v>
      </c>
      <c r="U9" s="80" t="s">
        <v>205</v>
      </c>
      <c r="V9" s="87">
        <v>15</v>
      </c>
      <c r="W9" s="88" t="s">
        <v>206</v>
      </c>
      <c r="X9" s="89"/>
      <c r="Y9" s="90"/>
      <c r="Z9" s="91">
        <v>27</v>
      </c>
      <c r="AA9" s="92">
        <v>27</v>
      </c>
    </row>
    <row r="10" spans="1:27" ht="30" customHeight="1" x14ac:dyDescent="0.25">
      <c r="A10" s="76">
        <v>5</v>
      </c>
      <c r="B10" s="77" t="s">
        <v>196</v>
      </c>
      <c r="C10" s="86" t="s">
        <v>135</v>
      </c>
      <c r="D10" s="79" t="s">
        <v>208</v>
      </c>
      <c r="E10" s="79" t="s">
        <v>226</v>
      </c>
      <c r="F10" s="79" t="s">
        <v>35</v>
      </c>
      <c r="G10" s="79" t="s">
        <v>196</v>
      </c>
      <c r="H10" s="79" t="s">
        <v>199</v>
      </c>
      <c r="I10" s="79" t="s">
        <v>143</v>
      </c>
      <c r="J10" s="80" t="s">
        <v>72</v>
      </c>
      <c r="K10" s="79" t="s">
        <v>227</v>
      </c>
      <c r="L10" s="79" t="s">
        <v>228</v>
      </c>
      <c r="M10" s="83">
        <v>800</v>
      </c>
      <c r="N10" s="77" t="s">
        <v>202</v>
      </c>
      <c r="O10" s="82" t="s">
        <v>229</v>
      </c>
      <c r="P10" s="77" t="s">
        <v>44</v>
      </c>
      <c r="Q10" s="85">
        <v>45292</v>
      </c>
      <c r="R10" s="85">
        <v>45657</v>
      </c>
      <c r="S10" s="79" t="s">
        <v>195</v>
      </c>
      <c r="T10" s="86" t="s">
        <v>143</v>
      </c>
      <c r="U10" s="80" t="s">
        <v>205</v>
      </c>
      <c r="V10" s="87">
        <v>15</v>
      </c>
      <c r="W10" s="88" t="s">
        <v>206</v>
      </c>
      <c r="X10" s="89"/>
      <c r="Y10" s="90"/>
      <c r="Z10" s="91">
        <v>218</v>
      </c>
      <c r="AA10" s="92">
        <v>238</v>
      </c>
    </row>
    <row r="11" spans="1:27" ht="30" customHeight="1" x14ac:dyDescent="0.25">
      <c r="A11" s="76">
        <v>6</v>
      </c>
      <c r="B11" s="77" t="s">
        <v>196</v>
      </c>
      <c r="C11" s="78" t="s">
        <v>135</v>
      </c>
      <c r="D11" s="79" t="s">
        <v>208</v>
      </c>
      <c r="E11" s="79" t="s">
        <v>226</v>
      </c>
      <c r="F11" s="79" t="s">
        <v>35</v>
      </c>
      <c r="G11" s="79" t="s">
        <v>196</v>
      </c>
      <c r="H11" s="79" t="s">
        <v>199</v>
      </c>
      <c r="I11" s="79" t="s">
        <v>143</v>
      </c>
      <c r="J11" s="80" t="s">
        <v>72</v>
      </c>
      <c r="K11" s="79" t="s">
        <v>230</v>
      </c>
      <c r="L11" s="94" t="s">
        <v>231</v>
      </c>
      <c r="M11" s="95">
        <v>1460580</v>
      </c>
      <c r="N11" s="77" t="s">
        <v>232</v>
      </c>
      <c r="O11" s="82" t="s">
        <v>233</v>
      </c>
      <c r="P11" s="77" t="s">
        <v>44</v>
      </c>
      <c r="Q11" s="85">
        <v>45292</v>
      </c>
      <c r="R11" s="85">
        <v>45657</v>
      </c>
      <c r="S11" s="79" t="s">
        <v>195</v>
      </c>
      <c r="T11" s="86" t="s">
        <v>234</v>
      </c>
      <c r="U11" s="80" t="s">
        <v>205</v>
      </c>
      <c r="V11" s="87">
        <v>15</v>
      </c>
      <c r="W11" s="88" t="s">
        <v>235</v>
      </c>
      <c r="X11" s="89"/>
      <c r="Y11" s="90"/>
      <c r="Z11" s="96">
        <v>365945</v>
      </c>
      <c r="AA11" s="97">
        <v>365945</v>
      </c>
    </row>
    <row r="12" spans="1:27" ht="30" customHeight="1" x14ac:dyDescent="0.25">
      <c r="A12" s="76">
        <v>7</v>
      </c>
      <c r="B12" s="77" t="s">
        <v>196</v>
      </c>
      <c r="C12" s="78" t="s">
        <v>135</v>
      </c>
      <c r="D12" s="79" t="s">
        <v>208</v>
      </c>
      <c r="E12" s="79" t="s">
        <v>185</v>
      </c>
      <c r="F12" s="79" t="s">
        <v>35</v>
      </c>
      <c r="G12" s="79" t="s">
        <v>196</v>
      </c>
      <c r="H12" s="79" t="s">
        <v>199</v>
      </c>
      <c r="I12" s="79" t="s">
        <v>143</v>
      </c>
      <c r="J12" s="80" t="s">
        <v>72</v>
      </c>
      <c r="K12" s="79" t="s">
        <v>236</v>
      </c>
      <c r="L12" s="98" t="s">
        <v>237</v>
      </c>
      <c r="M12" s="83">
        <v>4000000</v>
      </c>
      <c r="N12" s="77" t="s">
        <v>238</v>
      </c>
      <c r="O12" s="82" t="s">
        <v>239</v>
      </c>
      <c r="P12" s="77" t="s">
        <v>44</v>
      </c>
      <c r="Q12" s="85">
        <v>45292</v>
      </c>
      <c r="R12" s="85">
        <v>45657</v>
      </c>
      <c r="S12" s="79" t="s">
        <v>195</v>
      </c>
      <c r="T12" s="86" t="s">
        <v>240</v>
      </c>
      <c r="U12" s="80" t="s">
        <v>205</v>
      </c>
      <c r="V12" s="87">
        <v>20</v>
      </c>
      <c r="W12" s="88" t="s">
        <v>235</v>
      </c>
      <c r="X12" s="99"/>
      <c r="Y12" s="100"/>
      <c r="Z12" s="101">
        <v>1000000</v>
      </c>
      <c r="AA12" s="102">
        <v>1000000</v>
      </c>
    </row>
  </sheetData>
  <mergeCells count="5">
    <mergeCell ref="A1:C3"/>
    <mergeCell ref="D1:R3"/>
    <mergeCell ref="A4:H4"/>
    <mergeCell ref="I4:T4"/>
    <mergeCell ref="W4:W5"/>
  </mergeCell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14C0-79F1-F144-A956-6A82613C8F1C}">
  <dimension ref="A1:Z12"/>
  <sheetViews>
    <sheetView topLeftCell="Q1" workbookViewId="0">
      <selection activeCell="AA1" sqref="AA1:AJ1048576"/>
    </sheetView>
  </sheetViews>
  <sheetFormatPr baseColWidth="10" defaultRowHeight="15" x14ac:dyDescent="0.2"/>
  <sheetData>
    <row r="1" spans="1:26" ht="10" customHeight="1" x14ac:dyDescent="0.2">
      <c r="A1" s="252"/>
      <c r="B1" s="229"/>
      <c r="C1" s="233" t="s">
        <v>0</v>
      </c>
      <c r="D1" s="233"/>
      <c r="E1" s="233"/>
      <c r="F1" s="233"/>
      <c r="G1" s="233"/>
      <c r="H1" s="233"/>
      <c r="I1" s="233"/>
      <c r="J1" s="233"/>
      <c r="K1" s="233"/>
      <c r="L1" s="233"/>
      <c r="M1" s="233"/>
      <c r="N1" s="233"/>
      <c r="O1" s="233"/>
      <c r="P1" s="233"/>
      <c r="Q1" s="233"/>
      <c r="R1" s="25"/>
      <c r="S1" s="25"/>
      <c r="T1" s="28"/>
      <c r="U1" s="27"/>
      <c r="V1" s="27"/>
      <c r="W1" s="27"/>
      <c r="X1" s="27"/>
      <c r="Y1" s="27"/>
      <c r="Z1" s="27"/>
    </row>
    <row r="2" spans="1:26" ht="10" customHeight="1" x14ac:dyDescent="0.2">
      <c r="A2" s="229"/>
      <c r="B2" s="229"/>
      <c r="C2" s="233"/>
      <c r="D2" s="233"/>
      <c r="E2" s="233"/>
      <c r="F2" s="233"/>
      <c r="G2" s="233"/>
      <c r="H2" s="233"/>
      <c r="I2" s="233"/>
      <c r="J2" s="233"/>
      <c r="K2" s="233"/>
      <c r="L2" s="233"/>
      <c r="M2" s="233"/>
      <c r="N2" s="233"/>
      <c r="O2" s="233"/>
      <c r="P2" s="233"/>
      <c r="Q2" s="233"/>
      <c r="R2" s="25"/>
      <c r="S2" s="25"/>
      <c r="T2" s="28"/>
      <c r="U2" s="27"/>
      <c r="V2" s="27"/>
      <c r="W2" s="27"/>
      <c r="X2" s="27"/>
      <c r="Y2" s="27"/>
      <c r="Z2" s="27"/>
    </row>
    <row r="3" spans="1:26" ht="10" customHeight="1" x14ac:dyDescent="0.2">
      <c r="A3" s="231"/>
      <c r="B3" s="231"/>
      <c r="C3" s="233"/>
      <c r="D3" s="233"/>
      <c r="E3" s="233"/>
      <c r="F3" s="233"/>
      <c r="G3" s="233"/>
      <c r="H3" s="233"/>
      <c r="I3" s="233"/>
      <c r="J3" s="233"/>
      <c r="K3" s="233"/>
      <c r="L3" s="233"/>
      <c r="M3" s="233"/>
      <c r="N3" s="233"/>
      <c r="O3" s="233"/>
      <c r="P3" s="233"/>
      <c r="Q3" s="233"/>
      <c r="R3" s="25"/>
      <c r="S3" s="25"/>
      <c r="T3" s="28"/>
      <c r="U3" s="27"/>
      <c r="V3" s="27"/>
      <c r="W3" s="27"/>
      <c r="X3" s="27"/>
      <c r="Y3" s="27"/>
      <c r="Z3" s="27"/>
    </row>
    <row r="4" spans="1:26" ht="10" customHeight="1" x14ac:dyDescent="0.2">
      <c r="A4" s="234" t="s">
        <v>1</v>
      </c>
      <c r="B4" s="234"/>
      <c r="C4" s="234"/>
      <c r="D4" s="234"/>
      <c r="E4" s="234"/>
      <c r="F4" s="234"/>
      <c r="G4" s="234"/>
      <c r="H4" s="235" t="s">
        <v>2</v>
      </c>
      <c r="I4" s="235"/>
      <c r="J4" s="235"/>
      <c r="K4" s="235"/>
      <c r="L4" s="235"/>
      <c r="M4" s="235"/>
      <c r="N4" s="235"/>
      <c r="O4" s="235"/>
      <c r="P4" s="235"/>
      <c r="Q4" s="235"/>
      <c r="R4" s="235"/>
      <c r="S4" s="235"/>
      <c r="T4" s="34"/>
      <c r="U4" s="34"/>
      <c r="V4" s="236" t="s">
        <v>3</v>
      </c>
      <c r="W4" s="53"/>
      <c r="X4" s="53"/>
      <c r="Y4" s="53"/>
      <c r="Z4" s="53"/>
    </row>
    <row r="5" spans="1:26" ht="30" customHeight="1" x14ac:dyDescent="0.2">
      <c r="A5" s="31" t="s">
        <v>4</v>
      </c>
      <c r="B5" s="31" t="s">
        <v>5</v>
      </c>
      <c r="C5" s="31" t="s">
        <v>8</v>
      </c>
      <c r="D5" s="31" t="s">
        <v>9</v>
      </c>
      <c r="E5" s="31" t="s">
        <v>10</v>
      </c>
      <c r="F5" s="31" t="s">
        <v>11</v>
      </c>
      <c r="G5" s="31" t="s">
        <v>12</v>
      </c>
      <c r="H5" s="32" t="s">
        <v>13</v>
      </c>
      <c r="I5" s="32" t="s">
        <v>14</v>
      </c>
      <c r="J5" s="32" t="s">
        <v>15</v>
      </c>
      <c r="K5" s="32" t="s">
        <v>16</v>
      </c>
      <c r="L5" s="32" t="s">
        <v>17</v>
      </c>
      <c r="M5" s="32" t="s">
        <v>18</v>
      </c>
      <c r="N5" s="32" t="s">
        <v>19</v>
      </c>
      <c r="O5" s="32" t="s">
        <v>20</v>
      </c>
      <c r="P5" s="32" t="s">
        <v>21</v>
      </c>
      <c r="Q5" s="32" t="s">
        <v>22</v>
      </c>
      <c r="R5" s="32" t="s">
        <v>23</v>
      </c>
      <c r="S5" s="32" t="s">
        <v>24</v>
      </c>
      <c r="T5" s="32" t="s">
        <v>25</v>
      </c>
      <c r="U5" s="32" t="s">
        <v>26</v>
      </c>
      <c r="V5" s="236"/>
      <c r="W5" s="45" t="s">
        <v>27</v>
      </c>
      <c r="X5" s="45" t="s">
        <v>28</v>
      </c>
      <c r="Y5" s="45" t="s">
        <v>29</v>
      </c>
      <c r="Z5" s="45" t="s">
        <v>30</v>
      </c>
    </row>
    <row r="6" spans="1:26" ht="30" customHeight="1" x14ac:dyDescent="0.2">
      <c r="A6" s="43">
        <v>1</v>
      </c>
      <c r="B6" s="43" t="s">
        <v>241</v>
      </c>
      <c r="C6" s="43" t="s">
        <v>146</v>
      </c>
      <c r="D6" s="42" t="s">
        <v>190</v>
      </c>
      <c r="E6" s="42" t="s">
        <v>242</v>
      </c>
      <c r="F6" s="42" t="s">
        <v>158</v>
      </c>
      <c r="G6" s="42" t="s">
        <v>243</v>
      </c>
      <c r="H6" s="42" t="s">
        <v>155</v>
      </c>
      <c r="I6" s="42" t="s">
        <v>39</v>
      </c>
      <c r="J6" s="42" t="s">
        <v>244</v>
      </c>
      <c r="K6" s="42" t="s">
        <v>245</v>
      </c>
      <c r="L6" s="103">
        <v>1</v>
      </c>
      <c r="M6" s="43" t="s">
        <v>246</v>
      </c>
      <c r="N6" s="104" t="s">
        <v>247</v>
      </c>
      <c r="O6" s="37" t="s">
        <v>248</v>
      </c>
      <c r="P6" s="40">
        <v>45292</v>
      </c>
      <c r="Q6" s="41">
        <v>45657</v>
      </c>
      <c r="R6" s="42" t="s">
        <v>249</v>
      </c>
      <c r="S6" s="38" t="s">
        <v>250</v>
      </c>
      <c r="T6" s="44" t="s">
        <v>251</v>
      </c>
      <c r="U6" s="46">
        <v>30</v>
      </c>
      <c r="V6" s="105" t="s">
        <v>252</v>
      </c>
      <c r="W6" s="106"/>
      <c r="X6" s="107"/>
      <c r="Y6" s="108">
        <v>1</v>
      </c>
      <c r="Z6" s="108">
        <v>1</v>
      </c>
    </row>
    <row r="7" spans="1:26" ht="30" customHeight="1" x14ac:dyDescent="0.2">
      <c r="A7" s="43">
        <v>2</v>
      </c>
      <c r="B7" s="43" t="s">
        <v>253</v>
      </c>
      <c r="C7" s="43" t="s">
        <v>146</v>
      </c>
      <c r="D7" s="42" t="s">
        <v>190</v>
      </c>
      <c r="E7" s="42" t="s">
        <v>242</v>
      </c>
      <c r="F7" s="42" t="s">
        <v>158</v>
      </c>
      <c r="G7" s="42" t="s">
        <v>243</v>
      </c>
      <c r="H7" s="42" t="s">
        <v>254</v>
      </c>
      <c r="I7" s="42" t="s">
        <v>39</v>
      </c>
      <c r="J7" s="42" t="s">
        <v>244</v>
      </c>
      <c r="K7" s="42" t="s">
        <v>245</v>
      </c>
      <c r="L7" s="103">
        <v>1</v>
      </c>
      <c r="M7" s="43" t="s">
        <v>246</v>
      </c>
      <c r="N7" s="104" t="s">
        <v>255</v>
      </c>
      <c r="O7" s="37" t="s">
        <v>248</v>
      </c>
      <c r="P7" s="40">
        <v>45292</v>
      </c>
      <c r="Q7" s="41">
        <v>45657</v>
      </c>
      <c r="R7" s="42" t="s">
        <v>249</v>
      </c>
      <c r="S7" s="38" t="s">
        <v>250</v>
      </c>
      <c r="T7" s="44" t="s">
        <v>251</v>
      </c>
      <c r="U7" s="47">
        <v>20</v>
      </c>
      <c r="V7" s="105" t="s">
        <v>256</v>
      </c>
      <c r="W7" s="109"/>
      <c r="X7" s="110"/>
      <c r="Y7" s="108">
        <v>1</v>
      </c>
      <c r="Z7" s="108">
        <v>1</v>
      </c>
    </row>
    <row r="8" spans="1:26" ht="30" customHeight="1" x14ac:dyDescent="0.2">
      <c r="A8" s="43">
        <v>3</v>
      </c>
      <c r="B8" s="43" t="s">
        <v>253</v>
      </c>
      <c r="C8" s="43" t="s">
        <v>146</v>
      </c>
      <c r="D8" s="42" t="s">
        <v>190</v>
      </c>
      <c r="E8" s="42" t="s">
        <v>242</v>
      </c>
      <c r="F8" s="42" t="s">
        <v>158</v>
      </c>
      <c r="G8" s="42" t="s">
        <v>243</v>
      </c>
      <c r="H8" s="42" t="s">
        <v>155</v>
      </c>
      <c r="I8" s="42" t="s">
        <v>39</v>
      </c>
      <c r="J8" s="42" t="s">
        <v>257</v>
      </c>
      <c r="K8" s="42" t="s">
        <v>176</v>
      </c>
      <c r="L8" s="103">
        <v>1</v>
      </c>
      <c r="M8" s="43" t="s">
        <v>246</v>
      </c>
      <c r="N8" s="104" t="s">
        <v>258</v>
      </c>
      <c r="O8" s="37" t="s">
        <v>248</v>
      </c>
      <c r="P8" s="41">
        <v>45292</v>
      </c>
      <c r="Q8" s="41">
        <v>45657</v>
      </c>
      <c r="R8" s="42" t="s">
        <v>249</v>
      </c>
      <c r="S8" s="38" t="s">
        <v>250</v>
      </c>
      <c r="T8" s="44" t="s">
        <v>259</v>
      </c>
      <c r="U8" s="46">
        <v>10</v>
      </c>
      <c r="V8" s="105" t="s">
        <v>260</v>
      </c>
      <c r="W8" s="109"/>
      <c r="X8" s="110"/>
      <c r="Y8" s="108">
        <v>1</v>
      </c>
      <c r="Z8" s="108">
        <v>1</v>
      </c>
    </row>
    <row r="9" spans="1:26" ht="30" customHeight="1" x14ac:dyDescent="0.2">
      <c r="A9" s="43">
        <v>4</v>
      </c>
      <c r="B9" s="43" t="s">
        <v>241</v>
      </c>
      <c r="C9" s="43" t="s">
        <v>146</v>
      </c>
      <c r="D9" s="42" t="s">
        <v>190</v>
      </c>
      <c r="E9" s="42" t="s">
        <v>242</v>
      </c>
      <c r="F9" s="42" t="s">
        <v>158</v>
      </c>
      <c r="G9" s="42" t="s">
        <v>243</v>
      </c>
      <c r="H9" s="42" t="s">
        <v>155</v>
      </c>
      <c r="I9" s="42" t="s">
        <v>39</v>
      </c>
      <c r="J9" s="42" t="s">
        <v>261</v>
      </c>
      <c r="K9" s="42" t="s">
        <v>176</v>
      </c>
      <c r="L9" s="103">
        <v>1</v>
      </c>
      <c r="M9" s="43" t="s">
        <v>246</v>
      </c>
      <c r="N9" s="104" t="s">
        <v>262</v>
      </c>
      <c r="O9" s="43" t="s">
        <v>248</v>
      </c>
      <c r="P9" s="41">
        <v>45292</v>
      </c>
      <c r="Q9" s="41">
        <v>45657</v>
      </c>
      <c r="R9" s="42" t="s">
        <v>249</v>
      </c>
      <c r="S9" s="38" t="s">
        <v>263</v>
      </c>
      <c r="T9" s="44" t="s">
        <v>264</v>
      </c>
      <c r="U9" s="46">
        <v>10</v>
      </c>
      <c r="V9" s="105" t="s">
        <v>265</v>
      </c>
      <c r="W9" s="109"/>
      <c r="X9" s="110"/>
      <c r="Y9" s="108">
        <v>1</v>
      </c>
      <c r="Z9" s="108">
        <v>1</v>
      </c>
    </row>
    <row r="10" spans="1:26" ht="30" customHeight="1" x14ac:dyDescent="0.2">
      <c r="A10" s="43">
        <v>5</v>
      </c>
      <c r="B10" s="43" t="s">
        <v>241</v>
      </c>
      <c r="C10" s="43" t="s">
        <v>146</v>
      </c>
      <c r="D10" s="42" t="s">
        <v>190</v>
      </c>
      <c r="E10" s="42" t="s">
        <v>242</v>
      </c>
      <c r="F10" s="42" t="s">
        <v>158</v>
      </c>
      <c r="G10" s="42" t="s">
        <v>243</v>
      </c>
      <c r="H10" s="42" t="s">
        <v>155</v>
      </c>
      <c r="I10" s="42" t="s">
        <v>39</v>
      </c>
      <c r="J10" s="42" t="s">
        <v>266</v>
      </c>
      <c r="K10" s="42" t="s">
        <v>176</v>
      </c>
      <c r="L10" s="103">
        <v>1</v>
      </c>
      <c r="M10" s="43" t="s">
        <v>246</v>
      </c>
      <c r="N10" s="104" t="s">
        <v>267</v>
      </c>
      <c r="O10" s="43" t="s">
        <v>248</v>
      </c>
      <c r="P10" s="41">
        <v>45292</v>
      </c>
      <c r="Q10" s="41">
        <v>45657</v>
      </c>
      <c r="R10" s="42" t="s">
        <v>249</v>
      </c>
      <c r="S10" s="38" t="s">
        <v>250</v>
      </c>
      <c r="T10" s="44" t="s">
        <v>268</v>
      </c>
      <c r="U10" s="46">
        <v>10</v>
      </c>
      <c r="V10" s="105" t="s">
        <v>269</v>
      </c>
      <c r="W10" s="109"/>
      <c r="X10" s="110"/>
      <c r="Y10" s="108">
        <v>1</v>
      </c>
      <c r="Z10" s="108">
        <v>1</v>
      </c>
    </row>
    <row r="11" spans="1:26" ht="30" customHeight="1" x14ac:dyDescent="0.2">
      <c r="A11" s="43">
        <v>6</v>
      </c>
      <c r="B11" s="43" t="s">
        <v>241</v>
      </c>
      <c r="C11" s="43" t="s">
        <v>146</v>
      </c>
      <c r="D11" s="42" t="s">
        <v>190</v>
      </c>
      <c r="E11" s="42" t="s">
        <v>242</v>
      </c>
      <c r="F11" s="42" t="s">
        <v>158</v>
      </c>
      <c r="G11" s="42" t="s">
        <v>243</v>
      </c>
      <c r="H11" s="42" t="s">
        <v>155</v>
      </c>
      <c r="I11" s="42" t="s">
        <v>39</v>
      </c>
      <c r="J11" s="42" t="s">
        <v>261</v>
      </c>
      <c r="K11" s="42" t="s">
        <v>176</v>
      </c>
      <c r="L11" s="103">
        <v>1</v>
      </c>
      <c r="M11" s="43" t="s">
        <v>246</v>
      </c>
      <c r="N11" s="104" t="s">
        <v>270</v>
      </c>
      <c r="O11" s="43" t="s">
        <v>248</v>
      </c>
      <c r="P11" s="41">
        <v>45292</v>
      </c>
      <c r="Q11" s="41">
        <v>45657</v>
      </c>
      <c r="R11" s="42" t="s">
        <v>249</v>
      </c>
      <c r="S11" s="38" t="s">
        <v>250</v>
      </c>
      <c r="T11" s="44" t="s">
        <v>271</v>
      </c>
      <c r="U11" s="46">
        <v>10</v>
      </c>
      <c r="V11" s="105" t="s">
        <v>272</v>
      </c>
      <c r="W11" s="109"/>
      <c r="X11" s="110"/>
      <c r="Y11" s="108">
        <v>1</v>
      </c>
      <c r="Z11" s="108">
        <v>1</v>
      </c>
    </row>
    <row r="12" spans="1:26" ht="30" customHeight="1" x14ac:dyDescent="0.2">
      <c r="A12" s="43">
        <v>7</v>
      </c>
      <c r="B12" s="43" t="s">
        <v>273</v>
      </c>
      <c r="C12" s="43" t="s">
        <v>146</v>
      </c>
      <c r="D12" s="42" t="s">
        <v>190</v>
      </c>
      <c r="E12" s="42" t="s">
        <v>242</v>
      </c>
      <c r="F12" s="42" t="s">
        <v>158</v>
      </c>
      <c r="G12" s="42" t="s">
        <v>243</v>
      </c>
      <c r="H12" s="42" t="s">
        <v>155</v>
      </c>
      <c r="I12" s="42" t="s">
        <v>39</v>
      </c>
      <c r="J12" s="42" t="s">
        <v>274</v>
      </c>
      <c r="K12" s="42" t="s">
        <v>176</v>
      </c>
      <c r="L12" s="103">
        <v>1</v>
      </c>
      <c r="M12" s="43" t="s">
        <v>246</v>
      </c>
      <c r="N12" s="104" t="s">
        <v>275</v>
      </c>
      <c r="O12" s="43" t="s">
        <v>248</v>
      </c>
      <c r="P12" s="41">
        <v>45292</v>
      </c>
      <c r="Q12" s="41">
        <v>45657</v>
      </c>
      <c r="R12" s="42" t="s">
        <v>249</v>
      </c>
      <c r="S12" s="38" t="s">
        <v>250</v>
      </c>
      <c r="T12" s="44" t="s">
        <v>276</v>
      </c>
      <c r="U12" s="46">
        <v>10</v>
      </c>
      <c r="V12" s="105" t="s">
        <v>277</v>
      </c>
      <c r="W12" s="111"/>
      <c r="X12" s="112"/>
      <c r="Y12" s="108">
        <v>1</v>
      </c>
      <c r="Z12" s="108">
        <v>1</v>
      </c>
    </row>
  </sheetData>
  <mergeCells count="5">
    <mergeCell ref="A1:B3"/>
    <mergeCell ref="C1:Q3"/>
    <mergeCell ref="A4:G4"/>
    <mergeCell ref="H4:S4"/>
    <mergeCell ref="V4:V5"/>
  </mergeCell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8193"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FA5F1-D3AC-7244-8391-4AA975302B2E}">
  <dimension ref="A1:AA11"/>
  <sheetViews>
    <sheetView topLeftCell="Q1" workbookViewId="0">
      <selection activeCell="Z11" sqref="Z11"/>
    </sheetView>
  </sheetViews>
  <sheetFormatPr baseColWidth="10" defaultRowHeight="15" x14ac:dyDescent="0.2"/>
  <sheetData>
    <row r="1" spans="1:27" ht="10" customHeight="1" x14ac:dyDescent="0.2">
      <c r="A1" s="229"/>
      <c r="B1" s="229"/>
      <c r="C1" s="230"/>
      <c r="D1" s="233" t="s">
        <v>0</v>
      </c>
      <c r="E1" s="233"/>
      <c r="F1" s="233"/>
      <c r="G1" s="233"/>
      <c r="H1" s="233"/>
      <c r="I1" s="233"/>
      <c r="J1" s="233"/>
      <c r="K1" s="233"/>
      <c r="L1" s="233"/>
      <c r="M1" s="233"/>
      <c r="N1" s="233"/>
      <c r="O1" s="233"/>
      <c r="P1" s="233"/>
      <c r="Q1" s="233"/>
      <c r="R1" s="233"/>
      <c r="S1" s="25"/>
      <c r="T1" s="25"/>
      <c r="U1" s="28"/>
      <c r="V1" s="27"/>
      <c r="W1" s="27"/>
      <c r="X1" s="27"/>
      <c r="Y1" s="27"/>
      <c r="Z1" s="27"/>
      <c r="AA1" s="27"/>
    </row>
    <row r="2" spans="1:27" ht="10" customHeight="1" x14ac:dyDescent="0.2">
      <c r="A2" s="229"/>
      <c r="B2" s="229"/>
      <c r="C2" s="230"/>
      <c r="D2" s="233"/>
      <c r="E2" s="233"/>
      <c r="F2" s="233"/>
      <c r="G2" s="233"/>
      <c r="H2" s="233"/>
      <c r="I2" s="233"/>
      <c r="J2" s="233"/>
      <c r="K2" s="233"/>
      <c r="L2" s="233"/>
      <c r="M2" s="233"/>
      <c r="N2" s="233"/>
      <c r="O2" s="233"/>
      <c r="P2" s="233"/>
      <c r="Q2" s="233"/>
      <c r="R2" s="233"/>
      <c r="S2" s="25"/>
      <c r="T2" s="25"/>
      <c r="U2" s="28"/>
      <c r="V2" s="27"/>
      <c r="W2" s="27"/>
      <c r="X2" s="27"/>
      <c r="Y2" s="27"/>
      <c r="Z2" s="27"/>
      <c r="AA2" s="27"/>
    </row>
    <row r="3" spans="1:27" ht="10" customHeight="1" x14ac:dyDescent="0.2">
      <c r="A3" s="231"/>
      <c r="B3" s="231"/>
      <c r="C3" s="232"/>
      <c r="D3" s="233"/>
      <c r="E3" s="233"/>
      <c r="F3" s="233"/>
      <c r="G3" s="233"/>
      <c r="H3" s="233"/>
      <c r="I3" s="233"/>
      <c r="J3" s="233"/>
      <c r="K3" s="233"/>
      <c r="L3" s="233"/>
      <c r="M3" s="233"/>
      <c r="N3" s="233"/>
      <c r="O3" s="233"/>
      <c r="P3" s="233"/>
      <c r="Q3" s="233"/>
      <c r="R3" s="233"/>
      <c r="S3" s="25"/>
      <c r="T3" s="25"/>
      <c r="U3" s="28"/>
      <c r="V3" s="27"/>
      <c r="W3" s="27"/>
      <c r="X3" s="27"/>
      <c r="Y3" s="27"/>
      <c r="Z3" s="27"/>
      <c r="AA3" s="27"/>
    </row>
    <row r="4" spans="1:27"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32" t="s">
        <v>20</v>
      </c>
      <c r="Q5" s="32" t="s">
        <v>21</v>
      </c>
      <c r="R5" s="32" t="s">
        <v>22</v>
      </c>
      <c r="S5" s="32" t="s">
        <v>23</v>
      </c>
      <c r="T5" s="32" t="s">
        <v>24</v>
      </c>
      <c r="U5" s="32" t="s">
        <v>25</v>
      </c>
      <c r="V5" s="32" t="s">
        <v>26</v>
      </c>
      <c r="W5" s="236"/>
      <c r="X5" s="45" t="s">
        <v>27</v>
      </c>
      <c r="Y5" s="45" t="s">
        <v>28</v>
      </c>
      <c r="Z5" s="45" t="s">
        <v>29</v>
      </c>
      <c r="AA5" s="45" t="s">
        <v>30</v>
      </c>
    </row>
    <row r="6" spans="1:27" ht="30" customHeight="1" x14ac:dyDescent="0.2">
      <c r="A6" s="43">
        <v>1</v>
      </c>
      <c r="B6" s="43" t="s">
        <v>95</v>
      </c>
      <c r="C6" s="37" t="s">
        <v>278</v>
      </c>
      <c r="D6" s="43" t="s">
        <v>49</v>
      </c>
      <c r="E6" s="42" t="s">
        <v>50</v>
      </c>
      <c r="F6" s="42" t="s">
        <v>279</v>
      </c>
      <c r="G6" s="51" t="s">
        <v>280</v>
      </c>
      <c r="H6" s="42" t="s">
        <v>170</v>
      </c>
      <c r="I6" s="42" t="s">
        <v>281</v>
      </c>
      <c r="J6" s="42" t="s">
        <v>72</v>
      </c>
      <c r="K6" s="42" t="s">
        <v>282</v>
      </c>
      <c r="L6" s="42" t="s">
        <v>283</v>
      </c>
      <c r="M6" s="43">
        <v>10</v>
      </c>
      <c r="N6" s="43" t="s">
        <v>284</v>
      </c>
      <c r="O6" s="39" t="s">
        <v>285</v>
      </c>
      <c r="P6" s="36" t="s">
        <v>286</v>
      </c>
      <c r="Q6" s="40">
        <v>45323</v>
      </c>
      <c r="R6" s="41">
        <v>45656</v>
      </c>
      <c r="S6" s="42" t="s">
        <v>195</v>
      </c>
      <c r="T6" s="38" t="s">
        <v>287</v>
      </c>
      <c r="U6" s="44" t="s">
        <v>288</v>
      </c>
      <c r="V6" s="113">
        <v>10</v>
      </c>
      <c r="W6" s="114" t="s">
        <v>289</v>
      </c>
      <c r="X6" s="253"/>
      <c r="Y6" s="254"/>
      <c r="Z6" s="46">
        <v>8</v>
      </c>
      <c r="AA6" s="46">
        <v>2</v>
      </c>
    </row>
    <row r="7" spans="1:27" ht="30" customHeight="1" x14ac:dyDescent="0.2">
      <c r="A7" s="43">
        <v>2</v>
      </c>
      <c r="B7" s="43" t="s">
        <v>95</v>
      </c>
      <c r="C7" s="37" t="s">
        <v>278</v>
      </c>
      <c r="D7" s="43" t="s">
        <v>49</v>
      </c>
      <c r="E7" s="42" t="s">
        <v>50</v>
      </c>
      <c r="F7" s="42" t="s">
        <v>279</v>
      </c>
      <c r="G7" s="51" t="s">
        <v>280</v>
      </c>
      <c r="H7" s="42" t="s">
        <v>170</v>
      </c>
      <c r="I7" s="42" t="s">
        <v>281</v>
      </c>
      <c r="J7" s="42" t="s">
        <v>72</v>
      </c>
      <c r="K7" s="42" t="s">
        <v>290</v>
      </c>
      <c r="L7" s="42" t="s">
        <v>291</v>
      </c>
      <c r="M7" s="43">
        <v>30</v>
      </c>
      <c r="N7" s="43" t="s">
        <v>284</v>
      </c>
      <c r="O7" s="39" t="s">
        <v>292</v>
      </c>
      <c r="P7" s="36" t="s">
        <v>44</v>
      </c>
      <c r="Q7" s="41">
        <v>45323</v>
      </c>
      <c r="R7" s="41">
        <v>45656</v>
      </c>
      <c r="S7" s="42" t="s">
        <v>195</v>
      </c>
      <c r="T7" s="38" t="s">
        <v>287</v>
      </c>
      <c r="U7" s="44" t="s">
        <v>293</v>
      </c>
      <c r="V7" s="113">
        <v>15</v>
      </c>
      <c r="W7" s="114" t="s">
        <v>294</v>
      </c>
      <c r="X7" s="255"/>
      <c r="Y7" s="226"/>
      <c r="Z7" s="46">
        <v>10</v>
      </c>
      <c r="AA7" s="46">
        <v>8</v>
      </c>
    </row>
    <row r="8" spans="1:27" ht="30" customHeight="1" x14ac:dyDescent="0.2">
      <c r="A8" s="43">
        <v>3</v>
      </c>
      <c r="B8" s="43" t="s">
        <v>95</v>
      </c>
      <c r="C8" s="37" t="s">
        <v>278</v>
      </c>
      <c r="D8" s="43" t="s">
        <v>49</v>
      </c>
      <c r="E8" s="42" t="s">
        <v>50</v>
      </c>
      <c r="F8" s="42" t="s">
        <v>279</v>
      </c>
      <c r="G8" s="51" t="s">
        <v>280</v>
      </c>
      <c r="H8" s="42" t="s">
        <v>170</v>
      </c>
      <c r="I8" s="42" t="s">
        <v>281</v>
      </c>
      <c r="J8" s="42" t="s">
        <v>72</v>
      </c>
      <c r="K8" s="42" t="s">
        <v>295</v>
      </c>
      <c r="L8" s="42" t="s">
        <v>296</v>
      </c>
      <c r="M8" s="43">
        <v>10</v>
      </c>
      <c r="N8" s="43" t="s">
        <v>284</v>
      </c>
      <c r="O8" s="39" t="s">
        <v>297</v>
      </c>
      <c r="P8" s="36" t="s">
        <v>286</v>
      </c>
      <c r="Q8" s="41">
        <v>45323</v>
      </c>
      <c r="R8" s="41">
        <v>45656</v>
      </c>
      <c r="S8" s="42" t="s">
        <v>195</v>
      </c>
      <c r="T8" s="38" t="s">
        <v>298</v>
      </c>
      <c r="U8" s="44" t="s">
        <v>299</v>
      </c>
      <c r="V8" s="115">
        <v>5</v>
      </c>
      <c r="W8" s="114" t="s">
        <v>300</v>
      </c>
      <c r="X8" s="255"/>
      <c r="Y8" s="226"/>
      <c r="Z8" s="46">
        <v>8</v>
      </c>
      <c r="AA8" s="46">
        <v>1</v>
      </c>
    </row>
    <row r="9" spans="1:27" ht="30" customHeight="1" x14ac:dyDescent="0.2">
      <c r="A9" s="43">
        <v>4</v>
      </c>
      <c r="B9" s="43" t="s">
        <v>95</v>
      </c>
      <c r="C9" s="37" t="s">
        <v>278</v>
      </c>
      <c r="D9" s="43" t="s">
        <v>49</v>
      </c>
      <c r="E9" s="42" t="s">
        <v>50</v>
      </c>
      <c r="F9" s="42" t="s">
        <v>279</v>
      </c>
      <c r="G9" s="51" t="s">
        <v>280</v>
      </c>
      <c r="H9" s="42" t="s">
        <v>170</v>
      </c>
      <c r="I9" s="42" t="s">
        <v>281</v>
      </c>
      <c r="J9" s="42" t="s">
        <v>39</v>
      </c>
      <c r="K9" s="42" t="s">
        <v>301</v>
      </c>
      <c r="L9" s="42" t="s">
        <v>296</v>
      </c>
      <c r="M9" s="43">
        <v>55</v>
      </c>
      <c r="N9" s="43" t="s">
        <v>284</v>
      </c>
      <c r="O9" s="39" t="s">
        <v>302</v>
      </c>
      <c r="P9" s="36" t="s">
        <v>44</v>
      </c>
      <c r="Q9" s="41">
        <v>45323</v>
      </c>
      <c r="R9" s="41">
        <v>45656</v>
      </c>
      <c r="S9" s="42" t="s">
        <v>195</v>
      </c>
      <c r="T9" s="38" t="s">
        <v>303</v>
      </c>
      <c r="U9" s="44" t="s">
        <v>304</v>
      </c>
      <c r="V9" s="115">
        <v>40</v>
      </c>
      <c r="W9" s="114" t="s">
        <v>305</v>
      </c>
      <c r="X9" s="255"/>
      <c r="Y9" s="226"/>
      <c r="Z9" s="46">
        <v>55</v>
      </c>
      <c r="AA9" s="46">
        <v>55</v>
      </c>
    </row>
    <row r="10" spans="1:27" ht="30" customHeight="1" x14ac:dyDescent="0.2">
      <c r="A10" s="43">
        <v>5</v>
      </c>
      <c r="B10" s="43" t="s">
        <v>95</v>
      </c>
      <c r="C10" s="37" t="s">
        <v>278</v>
      </c>
      <c r="D10" s="43" t="s">
        <v>49</v>
      </c>
      <c r="E10" s="42" t="s">
        <v>50</v>
      </c>
      <c r="F10" s="42" t="s">
        <v>279</v>
      </c>
      <c r="G10" s="51" t="s">
        <v>280</v>
      </c>
      <c r="H10" s="42" t="s">
        <v>170</v>
      </c>
      <c r="I10" s="42" t="s">
        <v>281</v>
      </c>
      <c r="J10" s="42" t="s">
        <v>39</v>
      </c>
      <c r="K10" s="42" t="s">
        <v>306</v>
      </c>
      <c r="L10" s="42" t="s">
        <v>307</v>
      </c>
      <c r="M10" s="43">
        <v>31</v>
      </c>
      <c r="N10" s="43" t="s">
        <v>284</v>
      </c>
      <c r="O10" s="39" t="s">
        <v>308</v>
      </c>
      <c r="P10" s="36" t="s">
        <v>44</v>
      </c>
      <c r="Q10" s="41">
        <v>45323</v>
      </c>
      <c r="R10" s="41">
        <v>45656</v>
      </c>
      <c r="S10" s="42" t="s">
        <v>195</v>
      </c>
      <c r="T10" s="38" t="s">
        <v>303</v>
      </c>
      <c r="U10" s="44" t="s">
        <v>309</v>
      </c>
      <c r="V10" s="115">
        <v>30</v>
      </c>
      <c r="W10" s="114" t="s">
        <v>310</v>
      </c>
      <c r="X10" s="255"/>
      <c r="Y10" s="226"/>
      <c r="Z10" s="46">
        <v>31</v>
      </c>
      <c r="AA10" s="46">
        <v>31</v>
      </c>
    </row>
    <row r="11" spans="1:27" ht="30" customHeight="1" x14ac:dyDescent="0.2">
      <c r="A11" s="43">
        <v>6</v>
      </c>
      <c r="B11" s="43" t="s">
        <v>95</v>
      </c>
      <c r="C11" s="37" t="s">
        <v>278</v>
      </c>
      <c r="D11" s="43" t="s">
        <v>49</v>
      </c>
      <c r="E11" s="42" t="s">
        <v>50</v>
      </c>
      <c r="F11" s="42" t="s">
        <v>279</v>
      </c>
      <c r="G11" s="51" t="s">
        <v>280</v>
      </c>
      <c r="H11" s="42" t="s">
        <v>170</v>
      </c>
      <c r="I11" s="42" t="s">
        <v>281</v>
      </c>
      <c r="J11" s="116" t="s">
        <v>39</v>
      </c>
      <c r="K11" s="116" t="s">
        <v>311</v>
      </c>
      <c r="L11" s="116" t="s">
        <v>312</v>
      </c>
      <c r="M11" s="117">
        <v>1</v>
      </c>
      <c r="N11" s="118" t="s">
        <v>246</v>
      </c>
      <c r="O11" s="119" t="s">
        <v>313</v>
      </c>
      <c r="P11" s="36" t="s">
        <v>286</v>
      </c>
      <c r="Q11" s="41">
        <v>45323</v>
      </c>
      <c r="R11" s="41">
        <v>45656</v>
      </c>
      <c r="S11" s="42" t="s">
        <v>195</v>
      </c>
      <c r="T11" s="38" t="s">
        <v>303</v>
      </c>
      <c r="U11" s="44" t="s">
        <v>314</v>
      </c>
      <c r="V11" s="115" t="s">
        <v>315</v>
      </c>
      <c r="W11" s="114" t="s">
        <v>316</v>
      </c>
      <c r="X11" s="255"/>
      <c r="Y11" s="226"/>
      <c r="Z11" s="120" t="s">
        <v>315</v>
      </c>
      <c r="AA11" s="120" t="s">
        <v>315</v>
      </c>
    </row>
  </sheetData>
  <mergeCells count="6">
    <mergeCell ref="X6:Y11"/>
    <mergeCell ref="A1:C3"/>
    <mergeCell ref="D1:R3"/>
    <mergeCell ref="A4:H4"/>
    <mergeCell ref="I4:T4"/>
    <mergeCell ref="W4:W5"/>
  </mergeCells>
  <pageMargins left="0.7" right="0.7" top="0.75" bottom="0.75" header="0.3" footer="0.3"/>
  <drawing r:id="rId1"/>
  <legacyDrawing r:id="rId2"/>
  <oleObjects>
    <mc:AlternateContent xmlns:mc="http://schemas.openxmlformats.org/markup-compatibility/2006">
      <mc:Choice Requires="x14">
        <oleObject progId="PBrush" shapeId="9217"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9217"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6BEBA-46C3-9645-A95C-37C3786EFEA3}">
  <dimension ref="A1:AB24"/>
  <sheetViews>
    <sheetView topLeftCell="V1" workbookViewId="0">
      <selection activeCell="AC1" sqref="AC1:AL1048576"/>
    </sheetView>
  </sheetViews>
  <sheetFormatPr baseColWidth="10" defaultRowHeight="15" x14ac:dyDescent="0.2"/>
  <sheetData>
    <row r="1" spans="1:28" ht="10" customHeight="1" x14ac:dyDescent="0.2">
      <c r="A1" s="229"/>
      <c r="B1" s="229"/>
      <c r="C1" s="229"/>
      <c r="D1" s="258"/>
      <c r="E1" s="233" t="s">
        <v>0</v>
      </c>
      <c r="F1" s="233"/>
      <c r="G1" s="233"/>
      <c r="H1" s="233"/>
      <c r="I1" s="260"/>
      <c r="J1" s="233"/>
      <c r="K1" s="233"/>
      <c r="L1" s="233"/>
      <c r="M1" s="260"/>
      <c r="N1" s="233"/>
      <c r="O1" s="233"/>
      <c r="P1" s="233"/>
      <c r="Q1" s="233"/>
      <c r="R1" s="233"/>
      <c r="S1" s="233"/>
      <c r="T1" s="25"/>
      <c r="U1" s="25"/>
      <c r="V1" s="28"/>
      <c r="W1" s="27"/>
      <c r="X1" s="27"/>
      <c r="Y1" s="27"/>
      <c r="Z1" s="27"/>
      <c r="AA1" s="27"/>
      <c r="AB1" s="27"/>
    </row>
    <row r="2" spans="1:28" ht="10" customHeight="1" x14ac:dyDescent="0.2">
      <c r="A2" s="229"/>
      <c r="B2" s="229"/>
      <c r="C2" s="229"/>
      <c r="D2" s="258"/>
      <c r="E2" s="233"/>
      <c r="F2" s="233"/>
      <c r="G2" s="233"/>
      <c r="H2" s="233"/>
      <c r="I2" s="260"/>
      <c r="J2" s="233"/>
      <c r="K2" s="233"/>
      <c r="L2" s="233"/>
      <c r="M2" s="260"/>
      <c r="N2" s="233"/>
      <c r="O2" s="233"/>
      <c r="P2" s="233"/>
      <c r="Q2" s="233"/>
      <c r="R2" s="233"/>
      <c r="S2" s="233"/>
      <c r="T2" s="25"/>
      <c r="U2" s="25"/>
      <c r="V2" s="28"/>
      <c r="W2" s="27"/>
      <c r="X2" s="27"/>
      <c r="Y2" s="27"/>
      <c r="Z2" s="27"/>
      <c r="AA2" s="27"/>
      <c r="AB2" s="27"/>
    </row>
    <row r="3" spans="1:28" ht="10" customHeight="1" x14ac:dyDescent="0.2">
      <c r="A3" s="231"/>
      <c r="B3" s="231"/>
      <c r="C3" s="231"/>
      <c r="D3" s="259"/>
      <c r="E3" s="233"/>
      <c r="F3" s="233"/>
      <c r="G3" s="233"/>
      <c r="H3" s="233"/>
      <c r="I3" s="260"/>
      <c r="J3" s="233"/>
      <c r="K3" s="233"/>
      <c r="L3" s="233"/>
      <c r="M3" s="260"/>
      <c r="N3" s="233"/>
      <c r="O3" s="233"/>
      <c r="P3" s="233"/>
      <c r="Q3" s="233"/>
      <c r="R3" s="233"/>
      <c r="S3" s="233"/>
      <c r="T3" s="25"/>
      <c r="U3" s="25"/>
      <c r="V3" s="28"/>
      <c r="W3" s="27"/>
      <c r="X3" s="27"/>
      <c r="Y3" s="27"/>
      <c r="Z3" s="27"/>
      <c r="AA3" s="27"/>
      <c r="AB3" s="27"/>
    </row>
    <row r="4" spans="1:28" ht="10" customHeight="1" x14ac:dyDescent="0.2">
      <c r="A4" s="234" t="s">
        <v>1</v>
      </c>
      <c r="B4" s="234"/>
      <c r="C4" s="234"/>
      <c r="D4" s="234"/>
      <c r="E4" s="261"/>
      <c r="F4" s="261"/>
      <c r="G4" s="261"/>
      <c r="H4" s="261"/>
      <c r="I4" s="234"/>
      <c r="J4" s="235" t="s">
        <v>2</v>
      </c>
      <c r="K4" s="235"/>
      <c r="L4" s="235"/>
      <c r="M4" s="236"/>
      <c r="N4" s="235"/>
      <c r="O4" s="235"/>
      <c r="P4" s="235"/>
      <c r="Q4" s="235"/>
      <c r="R4" s="235"/>
      <c r="S4" s="235"/>
      <c r="T4" s="235"/>
      <c r="U4" s="235"/>
      <c r="V4" s="34"/>
      <c r="W4" s="34"/>
      <c r="X4" s="236" t="s">
        <v>3</v>
      </c>
      <c r="Y4" s="53"/>
      <c r="Z4" s="53"/>
      <c r="AA4" s="53"/>
      <c r="AB4" s="53"/>
    </row>
    <row r="5" spans="1:28" ht="30" customHeight="1" x14ac:dyDescent="0.2">
      <c r="A5" s="31" t="s">
        <v>4</v>
      </c>
      <c r="B5" s="31" t="s">
        <v>5</v>
      </c>
      <c r="C5" s="31" t="s">
        <v>6</v>
      </c>
      <c r="D5" s="35" t="s">
        <v>7</v>
      </c>
      <c r="E5" s="31" t="s">
        <v>8</v>
      </c>
      <c r="F5" s="31" t="s">
        <v>9</v>
      </c>
      <c r="G5" s="31" t="s">
        <v>10</v>
      </c>
      <c r="H5" s="122" t="s">
        <v>11</v>
      </c>
      <c r="I5" s="31" t="s">
        <v>12</v>
      </c>
      <c r="J5" s="32" t="s">
        <v>13</v>
      </c>
      <c r="K5" s="32" t="s">
        <v>14</v>
      </c>
      <c r="L5" s="32" t="s">
        <v>15</v>
      </c>
      <c r="M5" s="32" t="s">
        <v>16</v>
      </c>
      <c r="N5" s="32" t="s">
        <v>17</v>
      </c>
      <c r="O5" s="32" t="s">
        <v>18</v>
      </c>
      <c r="P5" s="32" t="s">
        <v>19</v>
      </c>
      <c r="Q5" s="32" t="s">
        <v>20</v>
      </c>
      <c r="R5" s="32" t="s">
        <v>21</v>
      </c>
      <c r="S5" s="32" t="s">
        <v>22</v>
      </c>
      <c r="T5" s="32" t="s">
        <v>23</v>
      </c>
      <c r="U5" s="32" t="s">
        <v>24</v>
      </c>
      <c r="V5" s="32" t="s">
        <v>25</v>
      </c>
      <c r="W5" s="32" t="s">
        <v>26</v>
      </c>
      <c r="X5" s="236"/>
      <c r="Y5" s="45" t="s">
        <v>27</v>
      </c>
      <c r="Z5" s="45" t="s">
        <v>28</v>
      </c>
      <c r="AA5" s="45" t="s">
        <v>29</v>
      </c>
      <c r="AB5" s="45" t="s">
        <v>30</v>
      </c>
    </row>
    <row r="6" spans="1:28" ht="30" customHeight="1" x14ac:dyDescent="0.2">
      <c r="A6" s="43">
        <v>1</v>
      </c>
      <c r="B6" s="42" t="s">
        <v>95</v>
      </c>
      <c r="C6" s="42" t="s">
        <v>317</v>
      </c>
      <c r="D6" s="38" t="s">
        <v>318</v>
      </c>
      <c r="E6" s="42" t="s">
        <v>319</v>
      </c>
      <c r="F6" s="42" t="s">
        <v>50</v>
      </c>
      <c r="G6" s="42" t="s">
        <v>35</v>
      </c>
      <c r="H6" s="43" t="s">
        <v>320</v>
      </c>
      <c r="I6" s="42" t="s">
        <v>321</v>
      </c>
      <c r="J6" s="42" t="s">
        <v>119</v>
      </c>
      <c r="K6" s="42" t="s">
        <v>72</v>
      </c>
      <c r="L6" s="123" t="s">
        <v>322</v>
      </c>
      <c r="M6" s="42" t="s">
        <v>323</v>
      </c>
      <c r="N6" s="124">
        <v>1</v>
      </c>
      <c r="O6" s="36" t="s">
        <v>246</v>
      </c>
      <c r="P6" s="125" t="s">
        <v>324</v>
      </c>
      <c r="Q6" s="36" t="s">
        <v>248</v>
      </c>
      <c r="R6" s="40">
        <v>45323</v>
      </c>
      <c r="S6" s="41">
        <v>45656</v>
      </c>
      <c r="T6" s="42" t="s">
        <v>325</v>
      </c>
      <c r="U6" s="126" t="s">
        <v>326</v>
      </c>
      <c r="V6" s="42" t="s">
        <v>327</v>
      </c>
      <c r="W6" s="46">
        <v>5</v>
      </c>
      <c r="X6" s="126" t="s">
        <v>328</v>
      </c>
      <c r="Y6" s="253"/>
      <c r="Z6" s="256"/>
      <c r="AA6" s="127">
        <v>0.4</v>
      </c>
      <c r="AB6" s="127">
        <v>1</v>
      </c>
    </row>
    <row r="7" spans="1:28" ht="30" customHeight="1" x14ac:dyDescent="0.2">
      <c r="A7" s="43">
        <v>2</v>
      </c>
      <c r="B7" s="42" t="s">
        <v>95</v>
      </c>
      <c r="C7" s="42" t="s">
        <v>317</v>
      </c>
      <c r="D7" s="38" t="s">
        <v>329</v>
      </c>
      <c r="E7" s="42" t="s">
        <v>319</v>
      </c>
      <c r="F7" s="42" t="s">
        <v>50</v>
      </c>
      <c r="G7" s="42" t="s">
        <v>35</v>
      </c>
      <c r="H7" s="43" t="s">
        <v>320</v>
      </c>
      <c r="I7" s="42" t="s">
        <v>321</v>
      </c>
      <c r="J7" s="42" t="s">
        <v>119</v>
      </c>
      <c r="K7" s="42" t="s">
        <v>72</v>
      </c>
      <c r="L7" s="123" t="s">
        <v>330</v>
      </c>
      <c r="M7" s="42" t="s">
        <v>331</v>
      </c>
      <c r="N7" s="124">
        <v>1</v>
      </c>
      <c r="O7" s="36" t="s">
        <v>246</v>
      </c>
      <c r="P7" s="125" t="s">
        <v>332</v>
      </c>
      <c r="Q7" s="36" t="s">
        <v>248</v>
      </c>
      <c r="R7" s="41">
        <v>45323</v>
      </c>
      <c r="S7" s="41">
        <v>45656</v>
      </c>
      <c r="T7" s="42" t="s">
        <v>333</v>
      </c>
      <c r="U7" s="126" t="s">
        <v>326</v>
      </c>
      <c r="V7" s="42" t="s">
        <v>334</v>
      </c>
      <c r="W7" s="46">
        <v>8</v>
      </c>
      <c r="X7" s="128" t="s">
        <v>335</v>
      </c>
      <c r="Y7" s="255"/>
      <c r="Z7" s="257"/>
      <c r="AA7" s="127">
        <v>0.7</v>
      </c>
      <c r="AB7" s="127">
        <v>1</v>
      </c>
    </row>
    <row r="8" spans="1:28" ht="30" customHeight="1" x14ac:dyDescent="0.2">
      <c r="A8" s="43">
        <v>3</v>
      </c>
      <c r="B8" s="42" t="s">
        <v>95</v>
      </c>
      <c r="C8" s="42" t="s">
        <v>317</v>
      </c>
      <c r="D8" s="38" t="s">
        <v>318</v>
      </c>
      <c r="E8" s="42" t="s">
        <v>319</v>
      </c>
      <c r="F8" s="42" t="s">
        <v>50</v>
      </c>
      <c r="G8" s="42" t="s">
        <v>35</v>
      </c>
      <c r="H8" s="43" t="s">
        <v>320</v>
      </c>
      <c r="I8" s="42" t="s">
        <v>321</v>
      </c>
      <c r="J8" s="42" t="s">
        <v>119</v>
      </c>
      <c r="K8" s="42" t="s">
        <v>72</v>
      </c>
      <c r="L8" s="123" t="s">
        <v>336</v>
      </c>
      <c r="M8" s="42" t="s">
        <v>337</v>
      </c>
      <c r="N8" s="124">
        <v>1</v>
      </c>
      <c r="O8" s="36" t="s">
        <v>246</v>
      </c>
      <c r="P8" s="125" t="s">
        <v>338</v>
      </c>
      <c r="Q8" s="36" t="s">
        <v>248</v>
      </c>
      <c r="R8" s="41">
        <v>45323</v>
      </c>
      <c r="S8" s="41">
        <v>45656</v>
      </c>
      <c r="T8" s="42" t="s">
        <v>339</v>
      </c>
      <c r="U8" s="126" t="s">
        <v>326</v>
      </c>
      <c r="V8" s="42" t="s">
        <v>340</v>
      </c>
      <c r="W8" s="46">
        <v>7</v>
      </c>
      <c r="X8" s="128" t="s">
        <v>341</v>
      </c>
      <c r="Y8" s="255"/>
      <c r="Z8" s="257"/>
      <c r="AA8" s="127">
        <v>0.7</v>
      </c>
      <c r="AB8" s="127">
        <v>1</v>
      </c>
    </row>
    <row r="9" spans="1:28" ht="30" customHeight="1" x14ac:dyDescent="0.2">
      <c r="A9" s="43">
        <v>4</v>
      </c>
      <c r="B9" s="42" t="s">
        <v>95</v>
      </c>
      <c r="C9" s="42" t="s">
        <v>342</v>
      </c>
      <c r="D9" s="38" t="s">
        <v>318</v>
      </c>
      <c r="E9" s="42" t="s">
        <v>319</v>
      </c>
      <c r="F9" s="42" t="s">
        <v>50</v>
      </c>
      <c r="G9" s="42" t="s">
        <v>35</v>
      </c>
      <c r="H9" s="43" t="s">
        <v>320</v>
      </c>
      <c r="I9" s="42" t="s">
        <v>161</v>
      </c>
      <c r="J9" s="42" t="s">
        <v>119</v>
      </c>
      <c r="K9" s="42" t="s">
        <v>72</v>
      </c>
      <c r="L9" s="116" t="s">
        <v>343</v>
      </c>
      <c r="M9" s="42" t="s">
        <v>344</v>
      </c>
      <c r="N9" s="124">
        <v>1</v>
      </c>
      <c r="O9" s="36" t="s">
        <v>246</v>
      </c>
      <c r="P9" s="129" t="s">
        <v>345</v>
      </c>
      <c r="Q9" s="36" t="s">
        <v>248</v>
      </c>
      <c r="R9" s="41">
        <v>45323</v>
      </c>
      <c r="S9" s="41">
        <v>45656</v>
      </c>
      <c r="T9" s="42" t="s">
        <v>195</v>
      </c>
      <c r="U9" s="126" t="s">
        <v>346</v>
      </c>
      <c r="V9" s="42" t="s">
        <v>347</v>
      </c>
      <c r="W9" s="46">
        <v>2</v>
      </c>
      <c r="X9" s="126" t="s">
        <v>328</v>
      </c>
      <c r="Y9" s="255"/>
      <c r="Z9" s="257"/>
      <c r="AA9" s="127">
        <v>0.7</v>
      </c>
      <c r="AB9" s="127">
        <v>1</v>
      </c>
    </row>
    <row r="10" spans="1:28" ht="30" customHeight="1" x14ac:dyDescent="0.2">
      <c r="A10" s="43">
        <v>5</v>
      </c>
      <c r="B10" s="42" t="s">
        <v>95</v>
      </c>
      <c r="C10" s="42" t="s">
        <v>342</v>
      </c>
      <c r="D10" s="38" t="s">
        <v>329</v>
      </c>
      <c r="E10" s="42" t="s">
        <v>319</v>
      </c>
      <c r="F10" s="42" t="s">
        <v>50</v>
      </c>
      <c r="G10" s="42" t="s">
        <v>35</v>
      </c>
      <c r="H10" s="43" t="s">
        <v>320</v>
      </c>
      <c r="I10" s="42" t="s">
        <v>161</v>
      </c>
      <c r="J10" s="42" t="s">
        <v>119</v>
      </c>
      <c r="K10" s="42" t="s">
        <v>72</v>
      </c>
      <c r="L10" s="116" t="s">
        <v>348</v>
      </c>
      <c r="M10" s="42" t="s">
        <v>349</v>
      </c>
      <c r="N10" s="124">
        <v>1</v>
      </c>
      <c r="O10" s="36" t="s">
        <v>246</v>
      </c>
      <c r="P10" s="129" t="s">
        <v>350</v>
      </c>
      <c r="Q10" s="36" t="s">
        <v>248</v>
      </c>
      <c r="R10" s="41">
        <v>45323</v>
      </c>
      <c r="S10" s="41">
        <v>45656</v>
      </c>
      <c r="T10" s="42" t="s">
        <v>195</v>
      </c>
      <c r="U10" s="126" t="s">
        <v>346</v>
      </c>
      <c r="V10" s="42" t="s">
        <v>351</v>
      </c>
      <c r="W10" s="46">
        <v>4.5</v>
      </c>
      <c r="X10" s="128" t="s">
        <v>335</v>
      </c>
      <c r="Y10" s="255"/>
      <c r="Z10" s="257"/>
      <c r="AA10" s="127">
        <v>0.7</v>
      </c>
      <c r="AB10" s="127">
        <v>1</v>
      </c>
    </row>
    <row r="11" spans="1:28" ht="30" customHeight="1" x14ac:dyDescent="0.2">
      <c r="A11" s="43">
        <v>6</v>
      </c>
      <c r="B11" s="42" t="s">
        <v>95</v>
      </c>
      <c r="C11" s="42" t="s">
        <v>342</v>
      </c>
      <c r="D11" s="38" t="s">
        <v>318</v>
      </c>
      <c r="E11" s="42" t="s">
        <v>319</v>
      </c>
      <c r="F11" s="42" t="s">
        <v>50</v>
      </c>
      <c r="G11" s="42" t="s">
        <v>35</v>
      </c>
      <c r="H11" s="43" t="s">
        <v>320</v>
      </c>
      <c r="I11" s="42" t="s">
        <v>161</v>
      </c>
      <c r="J11" s="42" t="s">
        <v>119</v>
      </c>
      <c r="K11" s="42" t="s">
        <v>72</v>
      </c>
      <c r="L11" s="116" t="s">
        <v>352</v>
      </c>
      <c r="M11" s="42" t="s">
        <v>353</v>
      </c>
      <c r="N11" s="124">
        <v>1</v>
      </c>
      <c r="O11" s="36" t="s">
        <v>246</v>
      </c>
      <c r="P11" s="129" t="s">
        <v>354</v>
      </c>
      <c r="Q11" s="36" t="s">
        <v>248</v>
      </c>
      <c r="R11" s="41">
        <v>45323</v>
      </c>
      <c r="S11" s="41">
        <v>45656</v>
      </c>
      <c r="T11" s="42" t="s">
        <v>195</v>
      </c>
      <c r="U11" s="126" t="s">
        <v>346</v>
      </c>
      <c r="V11" s="44" t="s">
        <v>347</v>
      </c>
      <c r="W11" s="46">
        <v>3.5</v>
      </c>
      <c r="X11" s="128" t="s">
        <v>355</v>
      </c>
      <c r="Y11" s="255"/>
      <c r="Z11" s="257"/>
      <c r="AA11" s="127">
        <v>0.7</v>
      </c>
      <c r="AB11" s="127">
        <v>1</v>
      </c>
    </row>
    <row r="12" spans="1:28" ht="30" customHeight="1" x14ac:dyDescent="0.2">
      <c r="A12" s="43">
        <v>7</v>
      </c>
      <c r="B12" s="42" t="s">
        <v>95</v>
      </c>
      <c r="C12" s="42" t="s">
        <v>342</v>
      </c>
      <c r="D12" s="38" t="s">
        <v>318</v>
      </c>
      <c r="E12" s="42" t="s">
        <v>319</v>
      </c>
      <c r="F12" s="42" t="s">
        <v>50</v>
      </c>
      <c r="G12" s="42" t="s">
        <v>35</v>
      </c>
      <c r="H12" s="43" t="s">
        <v>320</v>
      </c>
      <c r="I12" s="42" t="s">
        <v>161</v>
      </c>
      <c r="J12" s="42" t="s">
        <v>119</v>
      </c>
      <c r="K12" s="42" t="s">
        <v>72</v>
      </c>
      <c r="L12" s="130" t="s">
        <v>356</v>
      </c>
      <c r="M12" s="48" t="s">
        <v>357</v>
      </c>
      <c r="N12" s="124">
        <v>1</v>
      </c>
      <c r="O12" s="49" t="s">
        <v>246</v>
      </c>
      <c r="P12" s="131" t="s">
        <v>358</v>
      </c>
      <c r="Q12" s="36" t="s">
        <v>248</v>
      </c>
      <c r="R12" s="41">
        <v>45323</v>
      </c>
      <c r="S12" s="41">
        <v>45656</v>
      </c>
      <c r="T12" s="42" t="s">
        <v>195</v>
      </c>
      <c r="U12" s="126" t="s">
        <v>346</v>
      </c>
      <c r="V12" s="44" t="s">
        <v>347</v>
      </c>
      <c r="W12" s="46">
        <v>0</v>
      </c>
      <c r="X12" s="128" t="s">
        <v>359</v>
      </c>
      <c r="Y12" s="255"/>
      <c r="Z12" s="257"/>
      <c r="AA12" s="127">
        <v>0</v>
      </c>
      <c r="AB12" s="127">
        <v>1</v>
      </c>
    </row>
    <row r="13" spans="1:28" ht="30" customHeight="1" x14ac:dyDescent="0.2">
      <c r="A13" s="43">
        <v>8</v>
      </c>
      <c r="B13" s="42" t="s">
        <v>95</v>
      </c>
      <c r="C13" s="42" t="s">
        <v>360</v>
      </c>
      <c r="D13" s="38" t="s">
        <v>361</v>
      </c>
      <c r="E13" s="42" t="s">
        <v>319</v>
      </c>
      <c r="F13" s="42" t="s">
        <v>50</v>
      </c>
      <c r="G13" s="42" t="s">
        <v>35</v>
      </c>
      <c r="H13" s="43" t="s">
        <v>320</v>
      </c>
      <c r="I13" s="42" t="s">
        <v>362</v>
      </c>
      <c r="J13" s="42" t="s">
        <v>119</v>
      </c>
      <c r="K13" s="42" t="s">
        <v>72</v>
      </c>
      <c r="L13" s="132" t="s">
        <v>363</v>
      </c>
      <c r="M13" s="42" t="s">
        <v>364</v>
      </c>
      <c r="N13" s="124">
        <v>1</v>
      </c>
      <c r="O13" s="36" t="s">
        <v>365</v>
      </c>
      <c r="P13" s="133" t="s">
        <v>366</v>
      </c>
      <c r="Q13" s="36" t="s">
        <v>248</v>
      </c>
      <c r="R13" s="41">
        <v>45323</v>
      </c>
      <c r="S13" s="41">
        <v>45656</v>
      </c>
      <c r="T13" s="42" t="s">
        <v>195</v>
      </c>
      <c r="U13" s="126" t="s">
        <v>367</v>
      </c>
      <c r="V13" s="44" t="s">
        <v>368</v>
      </c>
      <c r="W13" s="46">
        <v>25</v>
      </c>
      <c r="X13" s="126" t="s">
        <v>369</v>
      </c>
      <c r="Y13" s="255"/>
      <c r="Z13" s="257"/>
      <c r="AA13" s="127">
        <v>0.65</v>
      </c>
      <c r="AB13" s="127">
        <v>1</v>
      </c>
    </row>
    <row r="14" spans="1:28" ht="30" customHeight="1" x14ac:dyDescent="0.2">
      <c r="A14" s="43">
        <v>9</v>
      </c>
      <c r="B14" s="42" t="s">
        <v>95</v>
      </c>
      <c r="C14" s="42" t="s">
        <v>360</v>
      </c>
      <c r="D14" s="38" t="s">
        <v>361</v>
      </c>
      <c r="E14" s="42" t="s">
        <v>319</v>
      </c>
      <c r="F14" s="42" t="s">
        <v>50</v>
      </c>
      <c r="G14" s="42" t="s">
        <v>35</v>
      </c>
      <c r="H14" s="43" t="s">
        <v>320</v>
      </c>
      <c r="I14" s="42" t="s">
        <v>362</v>
      </c>
      <c r="J14" s="42" t="s">
        <v>119</v>
      </c>
      <c r="K14" s="42" t="s">
        <v>72</v>
      </c>
      <c r="L14" s="132" t="s">
        <v>370</v>
      </c>
      <c r="M14" s="42" t="s">
        <v>371</v>
      </c>
      <c r="N14" s="124">
        <v>1</v>
      </c>
      <c r="O14" s="36" t="s">
        <v>246</v>
      </c>
      <c r="P14" s="133" t="s">
        <v>372</v>
      </c>
      <c r="Q14" s="36" t="s">
        <v>248</v>
      </c>
      <c r="R14" s="41">
        <v>45323</v>
      </c>
      <c r="S14" s="41">
        <v>45656</v>
      </c>
      <c r="T14" s="42" t="s">
        <v>195</v>
      </c>
      <c r="U14" s="126" t="s">
        <v>367</v>
      </c>
      <c r="V14" s="44" t="s">
        <v>373</v>
      </c>
      <c r="W14" s="46">
        <v>25</v>
      </c>
      <c r="X14" s="128" t="s">
        <v>374</v>
      </c>
      <c r="Y14" s="255"/>
      <c r="Z14" s="257"/>
      <c r="AA14" s="127">
        <v>0.5</v>
      </c>
      <c r="AB14" s="127">
        <v>1</v>
      </c>
    </row>
    <row r="15" spans="1:28" ht="30" customHeight="1" x14ac:dyDescent="0.2">
      <c r="A15" s="43">
        <v>10</v>
      </c>
      <c r="B15" s="42" t="s">
        <v>95</v>
      </c>
      <c r="C15" s="42" t="s">
        <v>375</v>
      </c>
      <c r="D15" s="38" t="s">
        <v>318</v>
      </c>
      <c r="E15" s="42" t="s">
        <v>319</v>
      </c>
      <c r="F15" s="42" t="s">
        <v>50</v>
      </c>
      <c r="G15" s="42" t="s">
        <v>35</v>
      </c>
      <c r="H15" s="43" t="s">
        <v>320</v>
      </c>
      <c r="I15" s="42" t="s">
        <v>376</v>
      </c>
      <c r="J15" s="42" t="s">
        <v>119</v>
      </c>
      <c r="K15" s="42" t="s">
        <v>72</v>
      </c>
      <c r="L15" s="121" t="s">
        <v>377</v>
      </c>
      <c r="M15" s="42" t="s">
        <v>378</v>
      </c>
      <c r="N15" s="124">
        <v>1</v>
      </c>
      <c r="O15" s="36" t="s">
        <v>246</v>
      </c>
      <c r="P15" s="134" t="s">
        <v>379</v>
      </c>
      <c r="Q15" s="36" t="s">
        <v>248</v>
      </c>
      <c r="R15" s="41">
        <v>45323</v>
      </c>
      <c r="S15" s="41">
        <v>45656</v>
      </c>
      <c r="T15" s="42" t="s">
        <v>195</v>
      </c>
      <c r="U15" s="126" t="s">
        <v>380</v>
      </c>
      <c r="V15" s="42" t="s">
        <v>381</v>
      </c>
      <c r="W15" s="46">
        <v>2</v>
      </c>
      <c r="X15" s="126" t="s">
        <v>328</v>
      </c>
      <c r="Y15" s="255"/>
      <c r="Z15" s="257"/>
      <c r="AA15" s="127">
        <v>0.5</v>
      </c>
      <c r="AB15" s="127">
        <v>1</v>
      </c>
    </row>
    <row r="16" spans="1:28" ht="30" customHeight="1" x14ac:dyDescent="0.2">
      <c r="A16" s="43">
        <v>11</v>
      </c>
      <c r="B16" s="42" t="s">
        <v>95</v>
      </c>
      <c r="C16" s="42" t="s">
        <v>375</v>
      </c>
      <c r="D16" s="38" t="s">
        <v>329</v>
      </c>
      <c r="E16" s="42" t="s">
        <v>319</v>
      </c>
      <c r="F16" s="42" t="s">
        <v>50</v>
      </c>
      <c r="G16" s="42" t="s">
        <v>35</v>
      </c>
      <c r="H16" s="43" t="s">
        <v>320</v>
      </c>
      <c r="I16" s="42" t="s">
        <v>376</v>
      </c>
      <c r="J16" s="42" t="s">
        <v>119</v>
      </c>
      <c r="K16" s="42" t="s">
        <v>72</v>
      </c>
      <c r="L16" s="121" t="s">
        <v>382</v>
      </c>
      <c r="M16" s="42" t="s">
        <v>383</v>
      </c>
      <c r="N16" s="124">
        <v>1</v>
      </c>
      <c r="O16" s="36" t="s">
        <v>246</v>
      </c>
      <c r="P16" s="134" t="s">
        <v>384</v>
      </c>
      <c r="Q16" s="36" t="s">
        <v>248</v>
      </c>
      <c r="R16" s="41">
        <v>45323</v>
      </c>
      <c r="S16" s="41">
        <v>45656</v>
      </c>
      <c r="T16" s="42" t="s">
        <v>195</v>
      </c>
      <c r="U16" s="126" t="s">
        <v>380</v>
      </c>
      <c r="V16" s="42" t="s">
        <v>385</v>
      </c>
      <c r="W16" s="46">
        <v>4.5</v>
      </c>
      <c r="X16" s="128" t="s">
        <v>335</v>
      </c>
      <c r="Y16" s="255"/>
      <c r="Z16" s="257"/>
      <c r="AA16" s="127">
        <v>0.7</v>
      </c>
      <c r="AB16" s="127">
        <v>1</v>
      </c>
    </row>
    <row r="17" spans="1:28" ht="30" customHeight="1" x14ac:dyDescent="0.2">
      <c r="A17" s="43">
        <v>12</v>
      </c>
      <c r="B17" s="42" t="s">
        <v>95</v>
      </c>
      <c r="C17" s="42" t="s">
        <v>375</v>
      </c>
      <c r="D17" s="38" t="s">
        <v>318</v>
      </c>
      <c r="E17" s="42" t="s">
        <v>319</v>
      </c>
      <c r="F17" s="42" t="s">
        <v>50</v>
      </c>
      <c r="G17" s="42" t="s">
        <v>35</v>
      </c>
      <c r="H17" s="43" t="s">
        <v>320</v>
      </c>
      <c r="I17" s="42" t="s">
        <v>376</v>
      </c>
      <c r="J17" s="42" t="s">
        <v>119</v>
      </c>
      <c r="K17" s="42" t="s">
        <v>72</v>
      </c>
      <c r="L17" s="121" t="s">
        <v>386</v>
      </c>
      <c r="M17" s="42" t="s">
        <v>378</v>
      </c>
      <c r="N17" s="124">
        <v>1</v>
      </c>
      <c r="O17" s="36" t="s">
        <v>246</v>
      </c>
      <c r="P17" s="134" t="s">
        <v>387</v>
      </c>
      <c r="Q17" s="36" t="s">
        <v>248</v>
      </c>
      <c r="R17" s="41">
        <v>45323</v>
      </c>
      <c r="S17" s="41">
        <v>45656</v>
      </c>
      <c r="T17" s="42" t="s">
        <v>195</v>
      </c>
      <c r="U17" s="126" t="s">
        <v>380</v>
      </c>
      <c r="V17" s="42" t="s">
        <v>388</v>
      </c>
      <c r="W17" s="46">
        <v>3.5</v>
      </c>
      <c r="X17" s="128" t="s">
        <v>389</v>
      </c>
      <c r="Y17" s="255"/>
      <c r="Z17" s="257"/>
      <c r="AA17" s="127">
        <v>0.7</v>
      </c>
      <c r="AB17" s="127">
        <v>1</v>
      </c>
    </row>
    <row r="18" spans="1:28" ht="30" customHeight="1" x14ac:dyDescent="0.2">
      <c r="A18" s="43">
        <v>13</v>
      </c>
      <c r="B18" s="42" t="s">
        <v>95</v>
      </c>
      <c r="C18" s="42" t="s">
        <v>375</v>
      </c>
      <c r="D18" s="38" t="s">
        <v>318</v>
      </c>
      <c r="E18" s="42" t="s">
        <v>319</v>
      </c>
      <c r="F18" s="42" t="s">
        <v>50</v>
      </c>
      <c r="G18" s="42" t="s">
        <v>35</v>
      </c>
      <c r="H18" s="43" t="s">
        <v>320</v>
      </c>
      <c r="I18" s="42" t="s">
        <v>376</v>
      </c>
      <c r="J18" s="42" t="s">
        <v>119</v>
      </c>
      <c r="K18" s="42" t="s">
        <v>72</v>
      </c>
      <c r="L18" s="135" t="s">
        <v>390</v>
      </c>
      <c r="M18" s="48" t="s">
        <v>357</v>
      </c>
      <c r="N18" s="124">
        <v>1</v>
      </c>
      <c r="O18" s="36" t="s">
        <v>246</v>
      </c>
      <c r="P18" s="134" t="s">
        <v>391</v>
      </c>
      <c r="Q18" s="36" t="s">
        <v>248</v>
      </c>
      <c r="R18" s="41">
        <v>45323</v>
      </c>
      <c r="S18" s="41">
        <v>45656</v>
      </c>
      <c r="T18" s="42" t="s">
        <v>195</v>
      </c>
      <c r="U18" s="126" t="s">
        <v>380</v>
      </c>
      <c r="V18" s="42" t="s">
        <v>388</v>
      </c>
      <c r="W18" s="46">
        <v>0</v>
      </c>
      <c r="X18" s="128" t="s">
        <v>392</v>
      </c>
      <c r="Y18" s="255"/>
      <c r="Z18" s="257"/>
      <c r="AA18" s="127">
        <v>0</v>
      </c>
      <c r="AB18" s="127">
        <v>1</v>
      </c>
    </row>
    <row r="19" spans="1:28" ht="30" customHeight="1" x14ac:dyDescent="0.2">
      <c r="A19" s="43">
        <v>14</v>
      </c>
      <c r="B19" s="42" t="s">
        <v>95</v>
      </c>
      <c r="C19" s="42" t="s">
        <v>393</v>
      </c>
      <c r="D19" s="38" t="s">
        <v>394</v>
      </c>
      <c r="E19" s="42" t="s">
        <v>319</v>
      </c>
      <c r="F19" s="42" t="s">
        <v>50</v>
      </c>
      <c r="G19" s="42" t="s">
        <v>35</v>
      </c>
      <c r="H19" s="43" t="s">
        <v>320</v>
      </c>
      <c r="I19" s="42" t="s">
        <v>395</v>
      </c>
      <c r="J19" s="42" t="s">
        <v>119</v>
      </c>
      <c r="K19" s="42" t="s">
        <v>72</v>
      </c>
      <c r="L19" s="136" t="s">
        <v>396</v>
      </c>
      <c r="M19" s="42" t="s">
        <v>397</v>
      </c>
      <c r="N19" s="137">
        <v>1</v>
      </c>
      <c r="O19" s="36" t="s">
        <v>202</v>
      </c>
      <c r="P19" s="138" t="s">
        <v>398</v>
      </c>
      <c r="Q19" s="36" t="s">
        <v>286</v>
      </c>
      <c r="R19" s="41">
        <v>45323</v>
      </c>
      <c r="S19" s="41">
        <v>45656</v>
      </c>
      <c r="T19" s="42" t="s">
        <v>339</v>
      </c>
      <c r="U19" s="139" t="s">
        <v>399</v>
      </c>
      <c r="V19" s="42" t="s">
        <v>400</v>
      </c>
      <c r="W19" s="46">
        <v>2</v>
      </c>
      <c r="X19" s="126" t="s">
        <v>401</v>
      </c>
      <c r="Y19" s="255"/>
      <c r="Z19" s="257"/>
      <c r="AA19" s="46">
        <v>0</v>
      </c>
      <c r="AB19" s="46">
        <v>0</v>
      </c>
    </row>
    <row r="20" spans="1:28" ht="30" customHeight="1" x14ac:dyDescent="0.2">
      <c r="A20" s="43">
        <v>15</v>
      </c>
      <c r="B20" s="42" t="s">
        <v>95</v>
      </c>
      <c r="C20" s="42" t="s">
        <v>393</v>
      </c>
      <c r="D20" s="38" t="s">
        <v>394</v>
      </c>
      <c r="E20" s="42" t="s">
        <v>319</v>
      </c>
      <c r="F20" s="42" t="s">
        <v>50</v>
      </c>
      <c r="G20" s="42" t="s">
        <v>35</v>
      </c>
      <c r="H20" s="43" t="s">
        <v>320</v>
      </c>
      <c r="I20" s="42" t="s">
        <v>395</v>
      </c>
      <c r="J20" s="42" t="s">
        <v>119</v>
      </c>
      <c r="K20" s="42" t="s">
        <v>72</v>
      </c>
      <c r="L20" s="136" t="s">
        <v>402</v>
      </c>
      <c r="M20" s="42" t="s">
        <v>403</v>
      </c>
      <c r="N20" s="140">
        <v>450</v>
      </c>
      <c r="O20" s="36" t="s">
        <v>202</v>
      </c>
      <c r="P20" s="138" t="s">
        <v>404</v>
      </c>
      <c r="Q20" s="36" t="s">
        <v>248</v>
      </c>
      <c r="R20" s="41">
        <v>45323</v>
      </c>
      <c r="S20" s="41">
        <v>45656</v>
      </c>
      <c r="T20" s="42" t="s">
        <v>339</v>
      </c>
      <c r="U20" s="126" t="s">
        <v>399</v>
      </c>
      <c r="V20" s="42" t="s">
        <v>400</v>
      </c>
      <c r="W20" s="46">
        <v>3</v>
      </c>
      <c r="X20" s="128" t="s">
        <v>405</v>
      </c>
      <c r="Y20" s="255"/>
      <c r="Z20" s="257"/>
      <c r="AA20" s="46">
        <v>114</v>
      </c>
      <c r="AB20" s="46">
        <v>135</v>
      </c>
    </row>
    <row r="21" spans="1:28" ht="30" customHeight="1" x14ac:dyDescent="0.2">
      <c r="A21" s="43">
        <v>16</v>
      </c>
      <c r="B21" s="42" t="s">
        <v>95</v>
      </c>
      <c r="C21" s="42" t="s">
        <v>393</v>
      </c>
      <c r="D21" s="38" t="s">
        <v>394</v>
      </c>
      <c r="E21" s="42" t="s">
        <v>319</v>
      </c>
      <c r="F21" s="42" t="s">
        <v>50</v>
      </c>
      <c r="G21" s="42" t="s">
        <v>35</v>
      </c>
      <c r="H21" s="43" t="s">
        <v>320</v>
      </c>
      <c r="I21" s="42" t="s">
        <v>395</v>
      </c>
      <c r="J21" s="42" t="s">
        <v>119</v>
      </c>
      <c r="K21" s="42" t="s">
        <v>72</v>
      </c>
      <c r="L21" s="136" t="s">
        <v>406</v>
      </c>
      <c r="M21" s="42" t="s">
        <v>407</v>
      </c>
      <c r="N21" s="124">
        <v>1</v>
      </c>
      <c r="O21" s="36" t="s">
        <v>246</v>
      </c>
      <c r="P21" s="141" t="s">
        <v>408</v>
      </c>
      <c r="Q21" s="36" t="s">
        <v>248</v>
      </c>
      <c r="R21" s="41">
        <v>45323</v>
      </c>
      <c r="S21" s="41">
        <v>45656</v>
      </c>
      <c r="T21" s="42" t="s">
        <v>339</v>
      </c>
      <c r="U21" s="139" t="s">
        <v>399</v>
      </c>
      <c r="V21" s="42" t="s">
        <v>400</v>
      </c>
      <c r="W21" s="46">
        <v>0</v>
      </c>
      <c r="X21" s="128" t="s">
        <v>409</v>
      </c>
      <c r="Y21" s="255"/>
      <c r="Z21" s="257"/>
      <c r="AA21" s="127">
        <v>0</v>
      </c>
      <c r="AB21" s="127">
        <v>0</v>
      </c>
    </row>
    <row r="22" spans="1:28" ht="30" customHeight="1" x14ac:dyDescent="0.2">
      <c r="A22" s="43">
        <v>17</v>
      </c>
      <c r="B22" s="42" t="s">
        <v>95</v>
      </c>
      <c r="C22" s="42" t="s">
        <v>410</v>
      </c>
      <c r="D22" s="38" t="s">
        <v>411</v>
      </c>
      <c r="E22" s="42" t="s">
        <v>319</v>
      </c>
      <c r="F22" s="42" t="s">
        <v>50</v>
      </c>
      <c r="G22" s="42" t="s">
        <v>35</v>
      </c>
      <c r="H22" s="43" t="s">
        <v>320</v>
      </c>
      <c r="I22" s="42" t="s">
        <v>412</v>
      </c>
      <c r="J22" s="42" t="s">
        <v>119</v>
      </c>
      <c r="K22" s="42" t="s">
        <v>72</v>
      </c>
      <c r="L22" s="142" t="s">
        <v>413</v>
      </c>
      <c r="M22" s="42" t="s">
        <v>414</v>
      </c>
      <c r="N22" s="124">
        <v>1</v>
      </c>
      <c r="O22" s="36" t="s">
        <v>246</v>
      </c>
      <c r="P22" s="143" t="s">
        <v>415</v>
      </c>
      <c r="Q22" s="36" t="s">
        <v>248</v>
      </c>
      <c r="R22" s="41">
        <v>45323</v>
      </c>
      <c r="S22" s="41">
        <v>45656</v>
      </c>
      <c r="T22" s="42" t="s">
        <v>416</v>
      </c>
      <c r="U22" s="126" t="s">
        <v>417</v>
      </c>
      <c r="V22" s="42" t="s">
        <v>418</v>
      </c>
      <c r="W22" s="46">
        <v>2</v>
      </c>
      <c r="X22" s="126" t="s">
        <v>419</v>
      </c>
      <c r="Y22" s="255"/>
      <c r="Z22" s="257"/>
      <c r="AA22" s="127">
        <v>0.6</v>
      </c>
      <c r="AB22" s="127">
        <v>1</v>
      </c>
    </row>
    <row r="23" spans="1:28" ht="30" customHeight="1" x14ac:dyDescent="0.2">
      <c r="A23" s="43">
        <v>18</v>
      </c>
      <c r="B23" s="42" t="s">
        <v>95</v>
      </c>
      <c r="C23" s="42" t="s">
        <v>410</v>
      </c>
      <c r="D23" s="38" t="s">
        <v>411</v>
      </c>
      <c r="E23" s="42" t="s">
        <v>319</v>
      </c>
      <c r="F23" s="42" t="s">
        <v>50</v>
      </c>
      <c r="G23" s="42" t="s">
        <v>35</v>
      </c>
      <c r="H23" s="43" t="s">
        <v>320</v>
      </c>
      <c r="I23" s="42" t="s">
        <v>412</v>
      </c>
      <c r="J23" s="42" t="s">
        <v>119</v>
      </c>
      <c r="K23" s="42" t="s">
        <v>72</v>
      </c>
      <c r="L23" s="142" t="s">
        <v>420</v>
      </c>
      <c r="M23" s="42" t="s">
        <v>421</v>
      </c>
      <c r="N23" s="124">
        <v>1</v>
      </c>
      <c r="O23" s="36" t="s">
        <v>246</v>
      </c>
      <c r="P23" s="143" t="s">
        <v>422</v>
      </c>
      <c r="Q23" s="36" t="s">
        <v>248</v>
      </c>
      <c r="R23" s="41">
        <v>45323</v>
      </c>
      <c r="S23" s="41">
        <v>45656</v>
      </c>
      <c r="T23" s="42" t="s">
        <v>416</v>
      </c>
      <c r="U23" s="126" t="s">
        <v>417</v>
      </c>
      <c r="V23" s="42" t="s">
        <v>423</v>
      </c>
      <c r="W23" s="46">
        <v>2</v>
      </c>
      <c r="X23" s="128" t="s">
        <v>424</v>
      </c>
      <c r="Y23" s="255"/>
      <c r="Z23" s="257"/>
      <c r="AA23" s="127">
        <v>0.9</v>
      </c>
      <c r="AB23" s="127">
        <v>1</v>
      </c>
    </row>
    <row r="24" spans="1:28" ht="30" customHeight="1" x14ac:dyDescent="0.2">
      <c r="A24" s="43">
        <v>19</v>
      </c>
      <c r="B24" s="42" t="s">
        <v>95</v>
      </c>
      <c r="C24" s="42" t="s">
        <v>410</v>
      </c>
      <c r="D24" s="38" t="s">
        <v>411</v>
      </c>
      <c r="E24" s="42" t="s">
        <v>319</v>
      </c>
      <c r="F24" s="42" t="s">
        <v>50</v>
      </c>
      <c r="G24" s="42" t="s">
        <v>35</v>
      </c>
      <c r="H24" s="43" t="s">
        <v>320</v>
      </c>
      <c r="I24" s="42" t="s">
        <v>412</v>
      </c>
      <c r="J24" s="42" t="s">
        <v>119</v>
      </c>
      <c r="K24" s="42" t="s">
        <v>72</v>
      </c>
      <c r="L24" s="142" t="s">
        <v>425</v>
      </c>
      <c r="M24" s="42" t="s">
        <v>426</v>
      </c>
      <c r="N24" s="124">
        <v>1</v>
      </c>
      <c r="O24" s="36" t="s">
        <v>246</v>
      </c>
      <c r="P24" s="143" t="s">
        <v>427</v>
      </c>
      <c r="Q24" s="36" t="s">
        <v>248</v>
      </c>
      <c r="R24" s="41">
        <v>45323</v>
      </c>
      <c r="S24" s="41">
        <v>45656</v>
      </c>
      <c r="T24" s="42" t="s">
        <v>428</v>
      </c>
      <c r="U24" s="126" t="s">
        <v>417</v>
      </c>
      <c r="V24" s="42" t="s">
        <v>429</v>
      </c>
      <c r="W24" s="46">
        <v>1</v>
      </c>
      <c r="X24" s="128" t="s">
        <v>430</v>
      </c>
      <c r="Y24" s="255"/>
      <c r="Z24" s="257"/>
      <c r="AA24" s="127">
        <v>0.67</v>
      </c>
      <c r="AB24" s="127">
        <v>1</v>
      </c>
    </row>
  </sheetData>
  <mergeCells count="6">
    <mergeCell ref="Y6:Z24"/>
    <mergeCell ref="A1:D3"/>
    <mergeCell ref="E1:S3"/>
    <mergeCell ref="A4:I4"/>
    <mergeCell ref="J4:U4"/>
    <mergeCell ref="X4:X5"/>
  </mergeCells>
  <pageMargins left="0.7" right="0.7" top="0.75" bottom="0.75" header="0.3" footer="0.3"/>
  <drawing r:id="rId1"/>
  <legacyDrawing r:id="rId2"/>
  <oleObjects>
    <mc:AlternateContent xmlns:mc="http://schemas.openxmlformats.org/markup-compatibility/2006">
      <mc:Choice Requires="x14">
        <oleObject progId="PBrush" shapeId="10241"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0241" r:id="rId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A390-347B-A44C-BCCF-A6A80A846B70}">
  <dimension ref="A1:AA10"/>
  <sheetViews>
    <sheetView topLeftCell="R1" workbookViewId="0">
      <selection activeCell="Z11" sqref="Z11"/>
    </sheetView>
  </sheetViews>
  <sheetFormatPr baseColWidth="10" defaultRowHeight="15" x14ac:dyDescent="0.2"/>
  <sheetData>
    <row r="1" spans="1:27" ht="10" customHeight="1" x14ac:dyDescent="0.2">
      <c r="A1" s="229"/>
      <c r="B1" s="229"/>
      <c r="C1" s="230"/>
      <c r="D1" s="233" t="s">
        <v>0</v>
      </c>
      <c r="E1" s="233"/>
      <c r="F1" s="233"/>
      <c r="G1" s="233"/>
      <c r="H1" s="233"/>
      <c r="I1" s="233"/>
      <c r="J1" s="233"/>
      <c r="K1" s="233"/>
      <c r="L1" s="233"/>
      <c r="M1" s="233"/>
      <c r="N1" s="233"/>
      <c r="O1" s="233"/>
      <c r="P1" s="233"/>
      <c r="Q1" s="233"/>
      <c r="R1" s="233"/>
      <c r="S1" s="25"/>
      <c r="T1" s="25"/>
      <c r="U1" s="28"/>
      <c r="V1" s="27"/>
      <c r="W1" s="27"/>
      <c r="X1" s="27"/>
      <c r="Y1" s="27"/>
      <c r="Z1" s="27"/>
      <c r="AA1" s="27"/>
    </row>
    <row r="2" spans="1:27" ht="10" customHeight="1" x14ac:dyDescent="0.2">
      <c r="A2" s="229"/>
      <c r="B2" s="229"/>
      <c r="C2" s="230"/>
      <c r="D2" s="233"/>
      <c r="E2" s="233"/>
      <c r="F2" s="233"/>
      <c r="G2" s="233"/>
      <c r="H2" s="233"/>
      <c r="I2" s="233"/>
      <c r="J2" s="233"/>
      <c r="K2" s="233"/>
      <c r="L2" s="233"/>
      <c r="M2" s="233"/>
      <c r="N2" s="233"/>
      <c r="O2" s="233"/>
      <c r="P2" s="233"/>
      <c r="Q2" s="233"/>
      <c r="R2" s="233"/>
      <c r="S2" s="25"/>
      <c r="T2" s="25"/>
      <c r="U2" s="28"/>
      <c r="V2" s="27"/>
      <c r="W2" s="27"/>
      <c r="X2" s="27"/>
      <c r="Y2" s="27"/>
      <c r="Z2" s="27"/>
      <c r="AA2" s="27"/>
    </row>
    <row r="3" spans="1:27" ht="10" customHeight="1" x14ac:dyDescent="0.2">
      <c r="A3" s="231"/>
      <c r="B3" s="231"/>
      <c r="C3" s="232"/>
      <c r="D3" s="233"/>
      <c r="E3" s="233"/>
      <c r="F3" s="233"/>
      <c r="G3" s="233"/>
      <c r="H3" s="233"/>
      <c r="I3" s="233"/>
      <c r="J3" s="233"/>
      <c r="K3" s="233"/>
      <c r="L3" s="233"/>
      <c r="M3" s="233"/>
      <c r="N3" s="233"/>
      <c r="O3" s="233"/>
      <c r="P3" s="233"/>
      <c r="Q3" s="233"/>
      <c r="R3" s="233"/>
      <c r="S3" s="25"/>
      <c r="T3" s="25"/>
      <c r="U3" s="28"/>
      <c r="V3" s="27"/>
      <c r="W3" s="27"/>
      <c r="X3" s="27"/>
      <c r="Y3" s="27"/>
      <c r="Z3" s="27"/>
      <c r="AA3" s="27"/>
    </row>
    <row r="4" spans="1:27"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32" t="s">
        <v>20</v>
      </c>
      <c r="Q5" s="32" t="s">
        <v>21</v>
      </c>
      <c r="R5" s="32" t="s">
        <v>22</v>
      </c>
      <c r="S5" s="32" t="s">
        <v>23</v>
      </c>
      <c r="T5" s="32" t="s">
        <v>24</v>
      </c>
      <c r="U5" s="32" t="s">
        <v>25</v>
      </c>
      <c r="V5" s="32" t="s">
        <v>26</v>
      </c>
      <c r="W5" s="236"/>
      <c r="X5" s="144" t="s">
        <v>27</v>
      </c>
      <c r="Y5" s="144" t="s">
        <v>28</v>
      </c>
      <c r="Z5" s="144" t="s">
        <v>29</v>
      </c>
      <c r="AA5" s="144" t="s">
        <v>30</v>
      </c>
    </row>
    <row r="6" spans="1:27" ht="30" customHeight="1" x14ac:dyDescent="0.25">
      <c r="A6" s="145">
        <v>1</v>
      </c>
      <c r="B6" s="146" t="s">
        <v>431</v>
      </c>
      <c r="C6" s="147" t="s">
        <v>315</v>
      </c>
      <c r="D6" s="145" t="s">
        <v>122</v>
      </c>
      <c r="E6" s="146" t="s">
        <v>171</v>
      </c>
      <c r="F6" s="146" t="s">
        <v>432</v>
      </c>
      <c r="G6" s="146" t="s">
        <v>433</v>
      </c>
      <c r="H6" s="148" t="s">
        <v>434</v>
      </c>
      <c r="I6" s="146" t="s">
        <v>149</v>
      </c>
      <c r="J6" s="146" t="s">
        <v>435</v>
      </c>
      <c r="K6" s="146" t="s">
        <v>436</v>
      </c>
      <c r="L6" s="146" t="s">
        <v>437</v>
      </c>
      <c r="M6" s="149">
        <v>1</v>
      </c>
      <c r="N6" s="145" t="s">
        <v>284</v>
      </c>
      <c r="O6" s="150" t="s">
        <v>434</v>
      </c>
      <c r="P6" s="151" t="s">
        <v>438</v>
      </c>
      <c r="Q6" s="152">
        <v>45323</v>
      </c>
      <c r="R6" s="153">
        <v>45656</v>
      </c>
      <c r="S6" s="146" t="s">
        <v>439</v>
      </c>
      <c r="T6" s="154" t="s">
        <v>440</v>
      </c>
      <c r="U6" s="155" t="s">
        <v>441</v>
      </c>
      <c r="V6" s="156">
        <v>10</v>
      </c>
      <c r="W6" s="157"/>
      <c r="X6" s="158"/>
      <c r="Y6" s="159"/>
      <c r="Z6" s="156">
        <v>0</v>
      </c>
      <c r="AA6" s="156">
        <v>1</v>
      </c>
    </row>
    <row r="7" spans="1:27" ht="30" customHeight="1" x14ac:dyDescent="0.2">
      <c r="A7" s="145">
        <v>2</v>
      </c>
      <c r="B7" s="146" t="s">
        <v>431</v>
      </c>
      <c r="C7" s="147" t="s">
        <v>315</v>
      </c>
      <c r="D7" s="145" t="s">
        <v>122</v>
      </c>
      <c r="E7" s="146" t="s">
        <v>167</v>
      </c>
      <c r="F7" s="146" t="s">
        <v>442</v>
      </c>
      <c r="G7" s="146" t="s">
        <v>433</v>
      </c>
      <c r="H7" s="146" t="s">
        <v>443</v>
      </c>
      <c r="I7" s="146" t="s">
        <v>149</v>
      </c>
      <c r="J7" s="146" t="s">
        <v>39</v>
      </c>
      <c r="K7" s="146" t="s">
        <v>444</v>
      </c>
      <c r="L7" s="146" t="s">
        <v>445</v>
      </c>
      <c r="M7" s="161">
        <v>1</v>
      </c>
      <c r="N7" s="145" t="s">
        <v>246</v>
      </c>
      <c r="O7" s="150" t="s">
        <v>446</v>
      </c>
      <c r="P7" s="151" t="s">
        <v>44</v>
      </c>
      <c r="Q7" s="152">
        <v>45323</v>
      </c>
      <c r="R7" s="153">
        <v>45656</v>
      </c>
      <c r="S7" s="146" t="s">
        <v>439</v>
      </c>
      <c r="T7" s="154" t="s">
        <v>447</v>
      </c>
      <c r="U7" s="146" t="s">
        <v>448</v>
      </c>
      <c r="V7" s="162">
        <v>30</v>
      </c>
      <c r="W7" s="163"/>
      <c r="X7" s="164"/>
      <c r="Y7" s="165"/>
      <c r="Z7" s="166">
        <v>1</v>
      </c>
      <c r="AA7" s="166">
        <v>1</v>
      </c>
    </row>
    <row r="8" spans="1:27" ht="30" customHeight="1" x14ac:dyDescent="0.2">
      <c r="A8" s="145">
        <v>3</v>
      </c>
      <c r="B8" s="146" t="s">
        <v>431</v>
      </c>
      <c r="C8" s="147" t="s">
        <v>315</v>
      </c>
      <c r="D8" s="145" t="s">
        <v>122</v>
      </c>
      <c r="E8" s="146" t="s">
        <v>167</v>
      </c>
      <c r="F8" s="146" t="s">
        <v>449</v>
      </c>
      <c r="G8" s="146" t="s">
        <v>176</v>
      </c>
      <c r="H8" s="146" t="s">
        <v>450</v>
      </c>
      <c r="I8" s="146" t="s">
        <v>149</v>
      </c>
      <c r="J8" s="146" t="s">
        <v>39</v>
      </c>
      <c r="K8" s="146" t="s">
        <v>451</v>
      </c>
      <c r="L8" s="146" t="s">
        <v>452</v>
      </c>
      <c r="M8" s="161">
        <v>1</v>
      </c>
      <c r="N8" s="145" t="s">
        <v>246</v>
      </c>
      <c r="O8" s="150" t="s">
        <v>453</v>
      </c>
      <c r="P8" s="151" t="s">
        <v>44</v>
      </c>
      <c r="Q8" s="153">
        <v>45323</v>
      </c>
      <c r="R8" s="153">
        <v>45656</v>
      </c>
      <c r="S8" s="146" t="s">
        <v>439</v>
      </c>
      <c r="T8" s="154" t="s">
        <v>454</v>
      </c>
      <c r="U8" s="155" t="s">
        <v>455</v>
      </c>
      <c r="V8" s="162">
        <v>30</v>
      </c>
      <c r="W8" s="157"/>
      <c r="X8" s="164"/>
      <c r="Y8" s="165"/>
      <c r="Z8" s="166">
        <v>1</v>
      </c>
      <c r="AA8" s="166">
        <v>1</v>
      </c>
    </row>
    <row r="9" spans="1:27" ht="30" customHeight="1" x14ac:dyDescent="0.2">
      <c r="A9" s="145">
        <v>4</v>
      </c>
      <c r="B9" s="146" t="s">
        <v>431</v>
      </c>
      <c r="C9" s="147" t="s">
        <v>315</v>
      </c>
      <c r="D9" s="145" t="s">
        <v>122</v>
      </c>
      <c r="E9" s="146" t="s">
        <v>167</v>
      </c>
      <c r="F9" s="146" t="s">
        <v>456</v>
      </c>
      <c r="G9" s="146" t="s">
        <v>176</v>
      </c>
      <c r="H9" s="146" t="s">
        <v>457</v>
      </c>
      <c r="I9" s="146" t="s">
        <v>149</v>
      </c>
      <c r="J9" s="146" t="s">
        <v>39</v>
      </c>
      <c r="K9" s="146" t="s">
        <v>458</v>
      </c>
      <c r="L9" s="146" t="s">
        <v>459</v>
      </c>
      <c r="M9" s="161">
        <v>1</v>
      </c>
      <c r="N9" s="145" t="s">
        <v>246</v>
      </c>
      <c r="O9" s="150" t="s">
        <v>460</v>
      </c>
      <c r="P9" s="151" t="s">
        <v>248</v>
      </c>
      <c r="Q9" s="153">
        <v>45323</v>
      </c>
      <c r="R9" s="153">
        <v>45656</v>
      </c>
      <c r="S9" s="146" t="s">
        <v>439</v>
      </c>
      <c r="T9" s="154" t="s">
        <v>461</v>
      </c>
      <c r="U9" s="155" t="s">
        <v>462</v>
      </c>
      <c r="V9" s="162">
        <v>30</v>
      </c>
      <c r="W9" s="157"/>
      <c r="X9" s="167"/>
      <c r="Y9" s="168"/>
      <c r="Z9" s="169">
        <v>1</v>
      </c>
      <c r="AA9" s="169">
        <v>1</v>
      </c>
    </row>
    <row r="10" spans="1:27" ht="30" customHeight="1" x14ac:dyDescent="0.2">
      <c r="A10" s="145">
        <v>5</v>
      </c>
      <c r="B10" s="146" t="s">
        <v>431</v>
      </c>
      <c r="C10" s="147" t="s">
        <v>315</v>
      </c>
      <c r="D10" s="145" t="s">
        <v>122</v>
      </c>
      <c r="E10" s="146" t="s">
        <v>463</v>
      </c>
      <c r="F10" s="146" t="s">
        <v>464</v>
      </c>
      <c r="G10" s="146" t="s">
        <v>176</v>
      </c>
      <c r="H10" s="146" t="s">
        <v>465</v>
      </c>
      <c r="I10" s="146" t="s">
        <v>149</v>
      </c>
      <c r="J10" s="146" t="s">
        <v>39</v>
      </c>
      <c r="K10" s="146" t="s">
        <v>466</v>
      </c>
      <c r="L10" s="146" t="s">
        <v>467</v>
      </c>
      <c r="M10" s="161">
        <v>1</v>
      </c>
      <c r="N10" s="145" t="s">
        <v>246</v>
      </c>
      <c r="O10" s="150" t="s">
        <v>468</v>
      </c>
      <c r="P10" s="151" t="s">
        <v>248</v>
      </c>
      <c r="Q10" s="153">
        <v>45323</v>
      </c>
      <c r="R10" s="153">
        <v>45656</v>
      </c>
      <c r="S10" s="146" t="s">
        <v>439</v>
      </c>
      <c r="T10" s="154" t="s">
        <v>469</v>
      </c>
      <c r="U10" s="155" t="s">
        <v>470</v>
      </c>
      <c r="V10" s="162">
        <v>0</v>
      </c>
      <c r="W10" s="157"/>
      <c r="X10" s="167"/>
      <c r="Y10" s="168"/>
      <c r="Z10" s="169">
        <v>1</v>
      </c>
      <c r="AA10" s="169">
        <v>1</v>
      </c>
    </row>
  </sheetData>
  <mergeCells count="5">
    <mergeCell ref="A1:C3"/>
    <mergeCell ref="D1:R3"/>
    <mergeCell ref="A4:H4"/>
    <mergeCell ref="I4:T4"/>
    <mergeCell ref="W4:W5"/>
  </mergeCells>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11265"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151D-DD73-254C-BFB2-01224468CA20}">
  <dimension ref="A1:AL28"/>
  <sheetViews>
    <sheetView topLeftCell="P1" workbookViewId="0">
      <selection activeCell="AB1" sqref="AB1:XFD1048576"/>
    </sheetView>
  </sheetViews>
  <sheetFormatPr baseColWidth="10" defaultColWidth="0" defaultRowHeight="11.25" customHeight="1" x14ac:dyDescent="0.2"/>
  <cols>
    <col min="1" max="1" width="5" style="20" customWidth="1"/>
    <col min="2" max="3" width="21.33203125" style="29" customWidth="1"/>
    <col min="4" max="4" width="28.6640625" style="20" bestFit="1" customWidth="1"/>
    <col min="5" max="6" width="45.5" style="30" customWidth="1"/>
    <col min="7" max="7" width="32.6640625" style="30" customWidth="1"/>
    <col min="8" max="8" width="57.5" style="21" customWidth="1"/>
    <col min="9" max="9" width="20" style="22" bestFit="1" customWidth="1"/>
    <col min="10" max="10" width="20" style="22" customWidth="1"/>
    <col min="11" max="11" width="60.5" style="21" customWidth="1"/>
    <col min="12" max="12" width="18.6640625" style="20" customWidth="1"/>
    <col min="13" max="13" width="11" style="20" customWidth="1"/>
    <col min="14" max="14" width="13.83203125" style="20" bestFit="1" customWidth="1"/>
    <col min="15" max="15" width="79" style="21" customWidth="1"/>
    <col min="16" max="16" width="17" style="20" customWidth="1"/>
    <col min="17" max="17" width="14.6640625" style="20" customWidth="1"/>
    <col min="18" max="18" width="15.83203125" style="20" customWidth="1"/>
    <col min="19" max="19" width="22.1640625" style="20" customWidth="1"/>
    <col min="20" max="21" width="31.33203125" style="29" customWidth="1"/>
    <col min="22" max="22" width="18.33203125" style="22" customWidth="1"/>
    <col min="23" max="23" width="29.5" style="22" customWidth="1"/>
    <col min="24" max="27" width="14.6640625" style="22" customWidth="1"/>
    <col min="28" max="38" width="0" style="20" hidden="1"/>
    <col min="39" max="16384" width="11.5" style="20" hidden="1"/>
  </cols>
  <sheetData>
    <row r="1" spans="1:27" s="25" customFormat="1" ht="10" customHeight="1" x14ac:dyDescent="0.2">
      <c r="A1" s="229"/>
      <c r="B1" s="229"/>
      <c r="C1" s="230"/>
      <c r="D1" s="233" t="s">
        <v>0</v>
      </c>
      <c r="E1" s="233"/>
      <c r="F1" s="233"/>
      <c r="G1" s="233"/>
      <c r="H1" s="233"/>
      <c r="I1" s="233"/>
      <c r="J1" s="233"/>
      <c r="K1" s="233"/>
      <c r="L1" s="233"/>
      <c r="M1" s="233"/>
      <c r="N1" s="233"/>
      <c r="O1" s="233"/>
      <c r="P1" s="233"/>
      <c r="Q1" s="233"/>
      <c r="R1" s="233"/>
      <c r="U1" s="28"/>
      <c r="V1" s="27"/>
      <c r="W1" s="27"/>
      <c r="X1" s="27"/>
      <c r="Y1" s="27"/>
      <c r="Z1" s="27"/>
      <c r="AA1" s="27"/>
    </row>
    <row r="2" spans="1:27" s="25" customFormat="1" ht="10" customHeight="1" x14ac:dyDescent="0.2">
      <c r="A2" s="229"/>
      <c r="B2" s="229"/>
      <c r="C2" s="230"/>
      <c r="D2" s="233"/>
      <c r="E2" s="233"/>
      <c r="F2" s="233"/>
      <c r="G2" s="233"/>
      <c r="H2" s="233"/>
      <c r="I2" s="233"/>
      <c r="J2" s="233"/>
      <c r="K2" s="233"/>
      <c r="L2" s="233"/>
      <c r="M2" s="233"/>
      <c r="N2" s="233"/>
      <c r="O2" s="233"/>
      <c r="P2" s="233"/>
      <c r="Q2" s="233"/>
      <c r="R2" s="233"/>
      <c r="U2" s="28"/>
      <c r="V2" s="27"/>
      <c r="W2" s="27"/>
      <c r="X2" s="27"/>
      <c r="Y2" s="27"/>
      <c r="Z2" s="27"/>
      <c r="AA2" s="27"/>
    </row>
    <row r="3" spans="1:27" s="25" customFormat="1" ht="10" customHeight="1" x14ac:dyDescent="0.2">
      <c r="A3" s="231"/>
      <c r="B3" s="231"/>
      <c r="C3" s="232"/>
      <c r="D3" s="233"/>
      <c r="E3" s="233"/>
      <c r="F3" s="233"/>
      <c r="G3" s="233"/>
      <c r="H3" s="233"/>
      <c r="I3" s="233"/>
      <c r="J3" s="233"/>
      <c r="K3" s="233"/>
      <c r="L3" s="233"/>
      <c r="M3" s="233"/>
      <c r="N3" s="233"/>
      <c r="O3" s="233"/>
      <c r="P3" s="233"/>
      <c r="Q3" s="233"/>
      <c r="R3" s="233"/>
      <c r="U3" s="28"/>
      <c r="V3" s="27"/>
      <c r="W3" s="27"/>
      <c r="X3" s="27"/>
      <c r="Y3" s="27"/>
      <c r="Z3" s="27"/>
      <c r="AA3" s="27"/>
    </row>
    <row r="4" spans="1:27" s="26" customFormat="1" ht="10" customHeight="1" x14ac:dyDescent="0.2">
      <c r="A4" s="234" t="s">
        <v>1</v>
      </c>
      <c r="B4" s="234"/>
      <c r="C4" s="234"/>
      <c r="D4" s="234"/>
      <c r="E4" s="234"/>
      <c r="F4" s="234"/>
      <c r="G4" s="234"/>
      <c r="H4" s="234"/>
      <c r="I4" s="235" t="s">
        <v>2</v>
      </c>
      <c r="J4" s="235"/>
      <c r="K4" s="235"/>
      <c r="L4" s="235"/>
      <c r="M4" s="235"/>
      <c r="N4" s="235"/>
      <c r="O4" s="235"/>
      <c r="P4" s="235"/>
      <c r="Q4" s="235"/>
      <c r="R4" s="235"/>
      <c r="S4" s="235"/>
      <c r="T4" s="235"/>
      <c r="U4" s="34"/>
      <c r="V4" s="34"/>
      <c r="W4" s="236" t="s">
        <v>3</v>
      </c>
      <c r="X4" s="53"/>
      <c r="Y4" s="53"/>
      <c r="Z4" s="53"/>
      <c r="AA4" s="53"/>
    </row>
    <row r="5" spans="1:27" s="33" customFormat="1" ht="30" customHeight="1" x14ac:dyDescent="0.2">
      <c r="A5" s="31" t="s">
        <v>4</v>
      </c>
      <c r="B5" s="31" t="s">
        <v>5</v>
      </c>
      <c r="C5" s="35" t="s">
        <v>7</v>
      </c>
      <c r="D5" s="31" t="s">
        <v>8</v>
      </c>
      <c r="E5" s="31" t="s">
        <v>9</v>
      </c>
      <c r="F5" s="31" t="s">
        <v>10</v>
      </c>
      <c r="G5" s="31" t="s">
        <v>11</v>
      </c>
      <c r="H5" s="31" t="s">
        <v>12</v>
      </c>
      <c r="I5" s="32" t="s">
        <v>13</v>
      </c>
      <c r="J5" s="32" t="s">
        <v>14</v>
      </c>
      <c r="K5" s="32" t="s">
        <v>15</v>
      </c>
      <c r="L5" s="32" t="s">
        <v>16</v>
      </c>
      <c r="M5" s="32" t="s">
        <v>17</v>
      </c>
      <c r="N5" s="32" t="s">
        <v>18</v>
      </c>
      <c r="O5" s="32" t="s">
        <v>19</v>
      </c>
      <c r="P5" s="170" t="s">
        <v>20</v>
      </c>
      <c r="Q5" s="32" t="s">
        <v>21</v>
      </c>
      <c r="R5" s="32" t="s">
        <v>22</v>
      </c>
      <c r="S5" s="32" t="s">
        <v>23</v>
      </c>
      <c r="T5" s="32" t="s">
        <v>24</v>
      </c>
      <c r="U5" s="32" t="s">
        <v>25</v>
      </c>
      <c r="V5" s="32" t="s">
        <v>26</v>
      </c>
      <c r="W5" s="236"/>
      <c r="X5" s="144" t="s">
        <v>27</v>
      </c>
      <c r="Y5" s="144" t="s">
        <v>28</v>
      </c>
      <c r="Z5" s="144" t="s">
        <v>29</v>
      </c>
      <c r="AA5" s="144" t="s">
        <v>30</v>
      </c>
    </row>
    <row r="6" spans="1:27" s="25" customFormat="1" ht="30" customHeight="1" x14ac:dyDescent="0.2">
      <c r="A6" s="145">
        <v>1</v>
      </c>
      <c r="B6" s="146" t="s">
        <v>471</v>
      </c>
      <c r="C6" s="147" t="s">
        <v>472</v>
      </c>
      <c r="D6" s="145" t="s">
        <v>49</v>
      </c>
      <c r="E6" s="146" t="s">
        <v>123</v>
      </c>
      <c r="F6" s="146" t="s">
        <v>473</v>
      </c>
      <c r="G6" s="146" t="s">
        <v>474</v>
      </c>
      <c r="H6" s="146" t="s">
        <v>475</v>
      </c>
      <c r="I6" s="146" t="s">
        <v>476</v>
      </c>
      <c r="J6" s="146" t="s">
        <v>39</v>
      </c>
      <c r="K6" s="146" t="s">
        <v>477</v>
      </c>
      <c r="L6" s="146" t="s">
        <v>478</v>
      </c>
      <c r="M6" s="161">
        <v>1</v>
      </c>
      <c r="N6" s="145" t="s">
        <v>246</v>
      </c>
      <c r="O6" s="150" t="s">
        <v>479</v>
      </c>
      <c r="P6" s="151" t="s">
        <v>480</v>
      </c>
      <c r="Q6" s="152">
        <v>45323</v>
      </c>
      <c r="R6" s="153">
        <v>45657</v>
      </c>
      <c r="S6" s="146" t="s">
        <v>481</v>
      </c>
      <c r="T6" s="154" t="s">
        <v>482</v>
      </c>
      <c r="U6" s="155" t="s">
        <v>483</v>
      </c>
      <c r="V6" s="156">
        <v>8.25</v>
      </c>
      <c r="W6" s="157" t="s">
        <v>484</v>
      </c>
      <c r="X6" s="262"/>
      <c r="Y6" s="263"/>
      <c r="Z6" s="166">
        <v>1</v>
      </c>
      <c r="AA6" s="166">
        <v>1</v>
      </c>
    </row>
    <row r="7" spans="1:27" s="25" customFormat="1" ht="30" customHeight="1" x14ac:dyDescent="0.2">
      <c r="A7" s="145">
        <v>2</v>
      </c>
      <c r="B7" s="146" t="s">
        <v>485</v>
      </c>
      <c r="C7" s="147" t="s">
        <v>486</v>
      </c>
      <c r="D7" s="145" t="s">
        <v>49</v>
      </c>
      <c r="E7" s="146" t="s">
        <v>35</v>
      </c>
      <c r="F7" s="146" t="s">
        <v>35</v>
      </c>
      <c r="G7" s="146" t="s">
        <v>176</v>
      </c>
      <c r="H7" s="146" t="s">
        <v>487</v>
      </c>
      <c r="I7" s="146" t="s">
        <v>138</v>
      </c>
      <c r="J7" s="146" t="s">
        <v>39</v>
      </c>
      <c r="K7" s="146" t="s">
        <v>488</v>
      </c>
      <c r="L7" s="146" t="s">
        <v>489</v>
      </c>
      <c r="M7" s="161">
        <v>1</v>
      </c>
      <c r="N7" s="145" t="s">
        <v>246</v>
      </c>
      <c r="O7" s="150" t="s">
        <v>490</v>
      </c>
      <c r="P7" s="151" t="s">
        <v>44</v>
      </c>
      <c r="Q7" s="152">
        <v>45316</v>
      </c>
      <c r="R7" s="153">
        <v>45656</v>
      </c>
      <c r="S7" s="146" t="s">
        <v>481</v>
      </c>
      <c r="T7" s="154" t="s">
        <v>482</v>
      </c>
      <c r="U7" s="155" t="s">
        <v>483</v>
      </c>
      <c r="V7" s="162">
        <v>8.25</v>
      </c>
      <c r="W7" s="157" t="s">
        <v>491</v>
      </c>
      <c r="X7" s="264"/>
      <c r="Y7" s="265"/>
      <c r="Z7" s="166">
        <v>1</v>
      </c>
      <c r="AA7" s="166">
        <v>1</v>
      </c>
    </row>
    <row r="8" spans="1:27" s="25" customFormat="1" ht="30" customHeight="1" x14ac:dyDescent="0.2">
      <c r="A8" s="145">
        <v>3</v>
      </c>
      <c r="B8" s="146" t="s">
        <v>492</v>
      </c>
      <c r="C8" s="147" t="s">
        <v>472</v>
      </c>
      <c r="D8" s="145" t="s">
        <v>493</v>
      </c>
      <c r="E8" s="146" t="s">
        <v>494</v>
      </c>
      <c r="F8" s="146" t="s">
        <v>495</v>
      </c>
      <c r="G8" s="146" t="s">
        <v>176</v>
      </c>
      <c r="H8" s="146" t="s">
        <v>496</v>
      </c>
      <c r="I8" s="146" t="s">
        <v>138</v>
      </c>
      <c r="J8" s="146" t="s">
        <v>435</v>
      </c>
      <c r="K8" s="146" t="s">
        <v>497</v>
      </c>
      <c r="L8" s="146" t="s">
        <v>498</v>
      </c>
      <c r="M8" s="145">
        <v>1</v>
      </c>
      <c r="N8" s="145" t="s">
        <v>499</v>
      </c>
      <c r="O8" s="150" t="s">
        <v>500</v>
      </c>
      <c r="P8" s="151" t="s">
        <v>438</v>
      </c>
      <c r="Q8" s="153">
        <v>45474</v>
      </c>
      <c r="R8" s="153">
        <v>45503</v>
      </c>
      <c r="S8" s="146" t="s">
        <v>501</v>
      </c>
      <c r="T8" s="154" t="s">
        <v>502</v>
      </c>
      <c r="U8" s="155" t="s">
        <v>503</v>
      </c>
      <c r="V8" s="156">
        <v>6.19</v>
      </c>
      <c r="W8" s="157" t="s">
        <v>504</v>
      </c>
      <c r="X8" s="264"/>
      <c r="Y8" s="265"/>
      <c r="Z8" s="156">
        <v>1</v>
      </c>
      <c r="AA8" s="156">
        <v>0</v>
      </c>
    </row>
    <row r="9" spans="1:27" s="25" customFormat="1" ht="30" customHeight="1" x14ac:dyDescent="0.2">
      <c r="A9" s="145">
        <v>4</v>
      </c>
      <c r="B9" s="146" t="s">
        <v>492</v>
      </c>
      <c r="C9" s="147" t="s">
        <v>472</v>
      </c>
      <c r="D9" s="145" t="s">
        <v>493</v>
      </c>
      <c r="E9" s="146" t="s">
        <v>494</v>
      </c>
      <c r="F9" s="146" t="s">
        <v>495</v>
      </c>
      <c r="G9" s="146" t="s">
        <v>176</v>
      </c>
      <c r="H9" s="146" t="s">
        <v>496</v>
      </c>
      <c r="I9" s="146" t="s">
        <v>138</v>
      </c>
      <c r="J9" s="146" t="s">
        <v>435</v>
      </c>
      <c r="K9" s="146" t="s">
        <v>505</v>
      </c>
      <c r="L9" s="146" t="s">
        <v>506</v>
      </c>
      <c r="M9" s="145">
        <v>1</v>
      </c>
      <c r="N9" s="145" t="s">
        <v>499</v>
      </c>
      <c r="O9" s="171" t="s">
        <v>507</v>
      </c>
      <c r="P9" s="151" t="s">
        <v>286</v>
      </c>
      <c r="Q9" s="153">
        <v>45505</v>
      </c>
      <c r="R9" s="153">
        <v>45565</v>
      </c>
      <c r="S9" s="146" t="s">
        <v>501</v>
      </c>
      <c r="T9" s="154" t="s">
        <v>502</v>
      </c>
      <c r="U9" s="155" t="s">
        <v>503</v>
      </c>
      <c r="V9" s="156">
        <v>5.15</v>
      </c>
      <c r="W9" s="157" t="s">
        <v>508</v>
      </c>
      <c r="X9" s="264"/>
      <c r="Y9" s="265"/>
      <c r="Z9" s="156">
        <v>0</v>
      </c>
      <c r="AA9" s="156">
        <v>1</v>
      </c>
    </row>
    <row r="10" spans="1:27" s="25" customFormat="1" ht="30" customHeight="1" x14ac:dyDescent="0.2">
      <c r="A10" s="145">
        <v>5</v>
      </c>
      <c r="B10" s="146" t="s">
        <v>485</v>
      </c>
      <c r="C10" s="147" t="s">
        <v>509</v>
      </c>
      <c r="D10" s="145" t="s">
        <v>49</v>
      </c>
      <c r="E10" s="146" t="s">
        <v>123</v>
      </c>
      <c r="F10" s="146" t="s">
        <v>176</v>
      </c>
      <c r="G10" s="146" t="s">
        <v>176</v>
      </c>
      <c r="H10" s="146" t="s">
        <v>475</v>
      </c>
      <c r="I10" s="146" t="s">
        <v>138</v>
      </c>
      <c r="J10" s="146" t="s">
        <v>39</v>
      </c>
      <c r="K10" s="146" t="s">
        <v>510</v>
      </c>
      <c r="L10" s="146" t="s">
        <v>511</v>
      </c>
      <c r="M10" s="161">
        <v>1</v>
      </c>
      <c r="N10" s="145" t="s">
        <v>246</v>
      </c>
      <c r="O10" s="150" t="s">
        <v>512</v>
      </c>
      <c r="P10" s="151" t="s">
        <v>513</v>
      </c>
      <c r="Q10" s="153">
        <v>45323</v>
      </c>
      <c r="R10" s="153">
        <v>45657</v>
      </c>
      <c r="S10" s="146" t="s">
        <v>481</v>
      </c>
      <c r="T10" s="154" t="s">
        <v>482</v>
      </c>
      <c r="U10" s="155" t="s">
        <v>483</v>
      </c>
      <c r="V10" s="156">
        <v>6.19</v>
      </c>
      <c r="W10" s="157" t="s">
        <v>514</v>
      </c>
      <c r="X10" s="264"/>
      <c r="Y10" s="265"/>
      <c r="Z10" s="166">
        <v>1</v>
      </c>
      <c r="AA10" s="166">
        <v>1</v>
      </c>
    </row>
    <row r="11" spans="1:27" s="25" customFormat="1" ht="30" customHeight="1" x14ac:dyDescent="0.2">
      <c r="A11" s="145">
        <v>6</v>
      </c>
      <c r="B11" s="146" t="s">
        <v>471</v>
      </c>
      <c r="C11" s="147" t="s">
        <v>472</v>
      </c>
      <c r="D11" s="145" t="s">
        <v>49</v>
      </c>
      <c r="E11" s="146" t="s">
        <v>123</v>
      </c>
      <c r="F11" s="146" t="s">
        <v>515</v>
      </c>
      <c r="G11" s="146" t="s">
        <v>474</v>
      </c>
      <c r="H11" s="146" t="s">
        <v>487</v>
      </c>
      <c r="I11" s="146" t="s">
        <v>476</v>
      </c>
      <c r="J11" s="146" t="s">
        <v>39</v>
      </c>
      <c r="K11" s="146" t="s">
        <v>516</v>
      </c>
      <c r="L11" s="146" t="s">
        <v>517</v>
      </c>
      <c r="M11" s="161">
        <v>1</v>
      </c>
      <c r="N11" s="145" t="s">
        <v>246</v>
      </c>
      <c r="O11" s="171" t="s">
        <v>518</v>
      </c>
      <c r="P11" s="151" t="s">
        <v>513</v>
      </c>
      <c r="Q11" s="153">
        <v>45293</v>
      </c>
      <c r="R11" s="153">
        <v>45657</v>
      </c>
      <c r="S11" s="146" t="s">
        <v>481</v>
      </c>
      <c r="T11" s="154" t="s">
        <v>519</v>
      </c>
      <c r="U11" s="155" t="s">
        <v>520</v>
      </c>
      <c r="V11" s="156">
        <v>5.15</v>
      </c>
      <c r="W11" s="157"/>
      <c r="X11" s="264"/>
      <c r="Y11" s="265"/>
      <c r="Z11" s="166">
        <v>1</v>
      </c>
      <c r="AA11" s="166">
        <v>1</v>
      </c>
    </row>
    <row r="12" spans="1:27" s="25" customFormat="1" ht="30" customHeight="1" x14ac:dyDescent="0.2">
      <c r="A12" s="145">
        <v>7</v>
      </c>
      <c r="B12" s="146" t="s">
        <v>492</v>
      </c>
      <c r="C12" s="147" t="s">
        <v>472</v>
      </c>
      <c r="D12" s="145" t="s">
        <v>493</v>
      </c>
      <c r="E12" s="146" t="s">
        <v>494</v>
      </c>
      <c r="F12" s="146" t="s">
        <v>495</v>
      </c>
      <c r="G12" s="146" t="s">
        <v>176</v>
      </c>
      <c r="H12" s="146" t="s">
        <v>496</v>
      </c>
      <c r="I12" s="146" t="s">
        <v>476</v>
      </c>
      <c r="J12" s="146" t="s">
        <v>435</v>
      </c>
      <c r="K12" s="146" t="s">
        <v>521</v>
      </c>
      <c r="L12" s="146" t="s">
        <v>522</v>
      </c>
      <c r="M12" s="161">
        <v>1</v>
      </c>
      <c r="N12" s="145" t="s">
        <v>246</v>
      </c>
      <c r="O12" s="150" t="s">
        <v>523</v>
      </c>
      <c r="P12" s="151" t="s">
        <v>524</v>
      </c>
      <c r="Q12" s="153">
        <v>45324</v>
      </c>
      <c r="R12" s="153">
        <v>45657</v>
      </c>
      <c r="S12" s="146" t="s">
        <v>481</v>
      </c>
      <c r="T12" s="154" t="s">
        <v>519</v>
      </c>
      <c r="U12" s="155" t="s">
        <v>520</v>
      </c>
      <c r="V12" s="156">
        <v>5.15</v>
      </c>
      <c r="W12" s="157" t="s">
        <v>525</v>
      </c>
      <c r="X12" s="264"/>
      <c r="Y12" s="265"/>
      <c r="Z12" s="166">
        <v>0.65</v>
      </c>
      <c r="AA12" s="166">
        <v>1</v>
      </c>
    </row>
    <row r="13" spans="1:27" s="25" customFormat="1" ht="30" customHeight="1" x14ac:dyDescent="0.2">
      <c r="A13" s="145">
        <v>8</v>
      </c>
      <c r="B13" s="146" t="s">
        <v>471</v>
      </c>
      <c r="C13" s="147" t="s">
        <v>472</v>
      </c>
      <c r="D13" s="145" t="s">
        <v>49</v>
      </c>
      <c r="E13" s="146" t="s">
        <v>123</v>
      </c>
      <c r="F13" s="146" t="s">
        <v>526</v>
      </c>
      <c r="G13" s="146" t="s">
        <v>474</v>
      </c>
      <c r="H13" s="146" t="s">
        <v>487</v>
      </c>
      <c r="I13" s="146" t="s">
        <v>476</v>
      </c>
      <c r="J13" s="146" t="s">
        <v>435</v>
      </c>
      <c r="K13" s="146" t="s">
        <v>527</v>
      </c>
      <c r="L13" s="146" t="s">
        <v>528</v>
      </c>
      <c r="M13" s="161">
        <v>1</v>
      </c>
      <c r="N13" s="145" t="s">
        <v>365</v>
      </c>
      <c r="O13" s="172" t="s">
        <v>529</v>
      </c>
      <c r="P13" s="151" t="s">
        <v>530</v>
      </c>
      <c r="Q13" s="153">
        <v>45322</v>
      </c>
      <c r="R13" s="153">
        <v>45688</v>
      </c>
      <c r="S13" s="146" t="s">
        <v>481</v>
      </c>
      <c r="T13" s="154" t="s">
        <v>531</v>
      </c>
      <c r="U13" s="155" t="s">
        <v>483</v>
      </c>
      <c r="V13" s="156">
        <v>5.15</v>
      </c>
      <c r="W13" s="157" t="s">
        <v>532</v>
      </c>
      <c r="X13" s="264"/>
      <c r="Y13" s="265"/>
      <c r="Z13" s="166">
        <v>0.75</v>
      </c>
      <c r="AA13" s="166">
        <v>1</v>
      </c>
    </row>
    <row r="14" spans="1:27" s="25" customFormat="1" ht="30" customHeight="1" x14ac:dyDescent="0.2">
      <c r="A14" s="145">
        <v>9</v>
      </c>
      <c r="B14" s="146" t="s">
        <v>533</v>
      </c>
      <c r="C14" s="147" t="s">
        <v>472</v>
      </c>
      <c r="D14" s="145" t="s">
        <v>135</v>
      </c>
      <c r="E14" s="146" t="s">
        <v>185</v>
      </c>
      <c r="F14" s="146" t="s">
        <v>534</v>
      </c>
      <c r="G14" s="146" t="s">
        <v>158</v>
      </c>
      <c r="H14" s="146" t="s">
        <v>487</v>
      </c>
      <c r="I14" s="146" t="s">
        <v>138</v>
      </c>
      <c r="J14" s="146" t="s">
        <v>435</v>
      </c>
      <c r="K14" s="146" t="s">
        <v>535</v>
      </c>
      <c r="L14" s="146" t="s">
        <v>536</v>
      </c>
      <c r="M14" s="145">
        <v>4</v>
      </c>
      <c r="N14" s="145" t="s">
        <v>499</v>
      </c>
      <c r="O14" s="150" t="s">
        <v>537</v>
      </c>
      <c r="P14" s="151" t="s">
        <v>538</v>
      </c>
      <c r="Q14" s="153">
        <v>45366</v>
      </c>
      <c r="R14" s="153">
        <v>45657</v>
      </c>
      <c r="S14" s="146" t="s">
        <v>481</v>
      </c>
      <c r="T14" s="154" t="s">
        <v>539</v>
      </c>
      <c r="U14" s="155" t="s">
        <v>503</v>
      </c>
      <c r="V14" s="156">
        <v>5.15</v>
      </c>
      <c r="W14" s="157" t="s">
        <v>540</v>
      </c>
      <c r="X14" s="264"/>
      <c r="Y14" s="265"/>
      <c r="Z14" s="156">
        <v>1</v>
      </c>
      <c r="AA14" s="156">
        <v>1</v>
      </c>
    </row>
    <row r="15" spans="1:27" s="25" customFormat="1" ht="30" customHeight="1" x14ac:dyDescent="0.2">
      <c r="A15" s="145">
        <v>10</v>
      </c>
      <c r="B15" s="146" t="s">
        <v>431</v>
      </c>
      <c r="C15" s="147" t="s">
        <v>472</v>
      </c>
      <c r="D15" s="145" t="s">
        <v>152</v>
      </c>
      <c r="E15" s="146" t="s">
        <v>541</v>
      </c>
      <c r="F15" s="146" t="s">
        <v>176</v>
      </c>
      <c r="G15" s="146" t="s">
        <v>176</v>
      </c>
      <c r="H15" s="146" t="s">
        <v>487</v>
      </c>
      <c r="I15" s="146" t="s">
        <v>138</v>
      </c>
      <c r="J15" s="146" t="s">
        <v>435</v>
      </c>
      <c r="K15" s="146" t="s">
        <v>542</v>
      </c>
      <c r="L15" s="146" t="s">
        <v>543</v>
      </c>
      <c r="M15" s="145">
        <v>1</v>
      </c>
      <c r="N15" s="145" t="s">
        <v>499</v>
      </c>
      <c r="O15" s="150" t="s">
        <v>544</v>
      </c>
      <c r="P15" s="151" t="s">
        <v>438</v>
      </c>
      <c r="Q15" s="153">
        <v>45392</v>
      </c>
      <c r="R15" s="153">
        <v>45427</v>
      </c>
      <c r="S15" s="146" t="s">
        <v>481</v>
      </c>
      <c r="T15" s="154" t="s">
        <v>545</v>
      </c>
      <c r="U15" s="155" t="s">
        <v>483</v>
      </c>
      <c r="V15" s="156">
        <v>7.22</v>
      </c>
      <c r="W15" s="157" t="s">
        <v>546</v>
      </c>
      <c r="X15" s="264"/>
      <c r="Y15" s="265"/>
      <c r="Z15" s="156">
        <v>0.8</v>
      </c>
      <c r="AA15" s="156">
        <v>1</v>
      </c>
    </row>
    <row r="16" spans="1:27" s="25" customFormat="1" ht="30" customHeight="1" x14ac:dyDescent="0.2">
      <c r="A16" s="145">
        <v>11</v>
      </c>
      <c r="B16" s="146" t="s">
        <v>492</v>
      </c>
      <c r="C16" s="147" t="s">
        <v>472</v>
      </c>
      <c r="D16" s="145" t="s">
        <v>49</v>
      </c>
      <c r="E16" s="146" t="s">
        <v>123</v>
      </c>
      <c r="F16" s="146" t="s">
        <v>495</v>
      </c>
      <c r="G16" s="146" t="s">
        <v>176</v>
      </c>
      <c r="H16" s="146" t="s">
        <v>487</v>
      </c>
      <c r="I16" s="146" t="s">
        <v>138</v>
      </c>
      <c r="J16" s="146" t="s">
        <v>39</v>
      </c>
      <c r="K16" s="146" t="s">
        <v>547</v>
      </c>
      <c r="L16" s="146" t="s">
        <v>548</v>
      </c>
      <c r="M16" s="161">
        <v>1</v>
      </c>
      <c r="N16" s="145" t="s">
        <v>246</v>
      </c>
      <c r="O16" s="150" t="s">
        <v>549</v>
      </c>
      <c r="P16" s="151" t="s">
        <v>513</v>
      </c>
      <c r="Q16" s="153">
        <v>45292</v>
      </c>
      <c r="R16" s="153" t="s">
        <v>550</v>
      </c>
      <c r="S16" s="146" t="s">
        <v>481</v>
      </c>
      <c r="T16" s="154" t="s">
        <v>551</v>
      </c>
      <c r="U16" s="155" t="s">
        <v>483</v>
      </c>
      <c r="V16" s="156">
        <v>7.22</v>
      </c>
      <c r="W16" s="157" t="s">
        <v>552</v>
      </c>
      <c r="X16" s="264"/>
      <c r="Y16" s="265"/>
      <c r="Z16" s="166">
        <v>1</v>
      </c>
      <c r="AA16" s="166">
        <v>1</v>
      </c>
    </row>
    <row r="17" spans="1:27" s="25" customFormat="1" ht="30" customHeight="1" x14ac:dyDescent="0.2">
      <c r="A17" s="145">
        <v>12</v>
      </c>
      <c r="B17" s="146" t="s">
        <v>553</v>
      </c>
      <c r="C17" s="147" t="s">
        <v>472</v>
      </c>
      <c r="D17" s="145" t="s">
        <v>49</v>
      </c>
      <c r="E17" s="146" t="s">
        <v>123</v>
      </c>
      <c r="F17" s="146" t="s">
        <v>176</v>
      </c>
      <c r="G17" s="146" t="s">
        <v>176</v>
      </c>
      <c r="H17" s="146" t="s">
        <v>487</v>
      </c>
      <c r="I17" s="146" t="s">
        <v>138</v>
      </c>
      <c r="J17" s="146" t="s">
        <v>39</v>
      </c>
      <c r="K17" s="146" t="s">
        <v>554</v>
      </c>
      <c r="L17" s="146" t="s">
        <v>548</v>
      </c>
      <c r="M17" s="161">
        <v>1</v>
      </c>
      <c r="N17" s="145" t="s">
        <v>246</v>
      </c>
      <c r="O17" s="150" t="s">
        <v>555</v>
      </c>
      <c r="P17" s="151" t="s">
        <v>513</v>
      </c>
      <c r="Q17" s="153">
        <v>45292</v>
      </c>
      <c r="R17" s="153">
        <v>45657</v>
      </c>
      <c r="S17" s="146" t="s">
        <v>481</v>
      </c>
      <c r="T17" s="154" t="s">
        <v>551</v>
      </c>
      <c r="U17" s="155" t="s">
        <v>483</v>
      </c>
      <c r="V17" s="156">
        <v>9.27</v>
      </c>
      <c r="W17" s="157" t="s">
        <v>556</v>
      </c>
      <c r="X17" s="264"/>
      <c r="Y17" s="265"/>
      <c r="Z17" s="166">
        <v>1</v>
      </c>
      <c r="AA17" s="166">
        <v>1</v>
      </c>
    </row>
    <row r="18" spans="1:27" s="25" customFormat="1" ht="30" customHeight="1" x14ac:dyDescent="0.2">
      <c r="A18" s="145">
        <v>13</v>
      </c>
      <c r="B18" s="146" t="s">
        <v>431</v>
      </c>
      <c r="C18" s="147" t="s">
        <v>472</v>
      </c>
      <c r="D18" s="145" t="s">
        <v>152</v>
      </c>
      <c r="E18" s="146" t="s">
        <v>557</v>
      </c>
      <c r="F18" s="146" t="s">
        <v>176</v>
      </c>
      <c r="G18" s="146" t="s">
        <v>176</v>
      </c>
      <c r="H18" s="146" t="s">
        <v>487</v>
      </c>
      <c r="I18" s="146" t="s">
        <v>138</v>
      </c>
      <c r="J18" s="146" t="s">
        <v>435</v>
      </c>
      <c r="K18" s="173" t="s">
        <v>558</v>
      </c>
      <c r="L18" s="146" t="s">
        <v>35</v>
      </c>
      <c r="M18" s="145">
        <v>1</v>
      </c>
      <c r="N18" s="145" t="s">
        <v>499</v>
      </c>
      <c r="O18" s="150" t="s">
        <v>559</v>
      </c>
      <c r="P18" s="151" t="s">
        <v>438</v>
      </c>
      <c r="Q18" s="153">
        <v>45200</v>
      </c>
      <c r="R18" s="153">
        <v>45229</v>
      </c>
      <c r="S18" s="146" t="s">
        <v>481</v>
      </c>
      <c r="T18" s="154" t="s">
        <v>551</v>
      </c>
      <c r="U18" s="155" t="s">
        <v>503</v>
      </c>
      <c r="V18" s="156">
        <v>6.19</v>
      </c>
      <c r="W18" s="157" t="s">
        <v>560</v>
      </c>
      <c r="X18" s="264"/>
      <c r="Y18" s="265"/>
      <c r="Z18" s="156">
        <v>0</v>
      </c>
      <c r="AA18" s="156">
        <v>1</v>
      </c>
    </row>
    <row r="19" spans="1:27" s="25" customFormat="1" ht="30" customHeight="1" x14ac:dyDescent="0.2">
      <c r="A19" s="145">
        <v>14</v>
      </c>
      <c r="B19" s="146" t="s">
        <v>431</v>
      </c>
      <c r="C19" s="147" t="s">
        <v>472</v>
      </c>
      <c r="D19" s="145" t="s">
        <v>152</v>
      </c>
      <c r="E19" s="146" t="s">
        <v>557</v>
      </c>
      <c r="F19" s="146" t="s">
        <v>176</v>
      </c>
      <c r="G19" s="146" t="s">
        <v>176</v>
      </c>
      <c r="H19" s="146" t="s">
        <v>487</v>
      </c>
      <c r="I19" s="146" t="s">
        <v>138</v>
      </c>
      <c r="J19" s="146" t="s">
        <v>435</v>
      </c>
      <c r="K19" s="173" t="s">
        <v>561</v>
      </c>
      <c r="L19" s="146" t="s">
        <v>35</v>
      </c>
      <c r="M19" s="161">
        <v>1</v>
      </c>
      <c r="N19" s="145" t="s">
        <v>246</v>
      </c>
      <c r="O19" s="150" t="s">
        <v>562</v>
      </c>
      <c r="P19" s="151" t="s">
        <v>538</v>
      </c>
      <c r="Q19" s="153">
        <v>45352</v>
      </c>
      <c r="R19" s="153">
        <v>45626</v>
      </c>
      <c r="S19" s="146" t="s">
        <v>481</v>
      </c>
      <c r="T19" s="154" t="s">
        <v>563</v>
      </c>
      <c r="U19" s="155" t="s">
        <v>503</v>
      </c>
      <c r="V19" s="156">
        <v>8.25</v>
      </c>
      <c r="W19" s="157" t="s">
        <v>564</v>
      </c>
      <c r="X19" s="264"/>
      <c r="Y19" s="265"/>
      <c r="Z19" s="166">
        <v>0</v>
      </c>
      <c r="AA19" s="166">
        <v>1</v>
      </c>
    </row>
    <row r="20" spans="1:27" s="25" customFormat="1" ht="30" customHeight="1" x14ac:dyDescent="0.2">
      <c r="A20" s="145">
        <v>15</v>
      </c>
      <c r="B20" s="146" t="s">
        <v>485</v>
      </c>
      <c r="C20" s="147" t="s">
        <v>509</v>
      </c>
      <c r="D20" s="145" t="s">
        <v>49</v>
      </c>
      <c r="E20" s="146" t="s">
        <v>565</v>
      </c>
      <c r="F20" s="146" t="s">
        <v>176</v>
      </c>
      <c r="G20" s="146" t="s">
        <v>176</v>
      </c>
      <c r="H20" s="146" t="s">
        <v>475</v>
      </c>
      <c r="I20" s="146" t="s">
        <v>138</v>
      </c>
      <c r="J20" s="146" t="s">
        <v>39</v>
      </c>
      <c r="K20" s="146" t="s">
        <v>566</v>
      </c>
      <c r="L20" s="146" t="s">
        <v>567</v>
      </c>
      <c r="M20" s="161">
        <v>1</v>
      </c>
      <c r="N20" s="145" t="s">
        <v>246</v>
      </c>
      <c r="O20" s="150" t="s">
        <v>568</v>
      </c>
      <c r="P20" s="151" t="s">
        <v>44</v>
      </c>
      <c r="Q20" s="153">
        <v>45017</v>
      </c>
      <c r="R20" s="153">
        <v>45290</v>
      </c>
      <c r="S20" s="146" t="s">
        <v>481</v>
      </c>
      <c r="T20" s="154" t="s">
        <v>569</v>
      </c>
      <c r="U20" s="155" t="s">
        <v>503</v>
      </c>
      <c r="V20" s="156">
        <v>7.22</v>
      </c>
      <c r="W20" s="157"/>
      <c r="X20" s="266"/>
      <c r="Y20" s="267"/>
      <c r="Z20" s="166">
        <v>1</v>
      </c>
      <c r="AA20" s="166">
        <v>1</v>
      </c>
    </row>
    <row r="21" spans="1:27" ht="11" x14ac:dyDescent="0.2"/>
    <row r="22" spans="1:27" ht="11" x14ac:dyDescent="0.2"/>
    <row r="23" spans="1:27" ht="11" x14ac:dyDescent="0.2"/>
    <row r="24" spans="1:27" ht="11" x14ac:dyDescent="0.2"/>
    <row r="25" spans="1:27" ht="11" x14ac:dyDescent="0.2"/>
    <row r="26" spans="1:27" ht="11" x14ac:dyDescent="0.2"/>
    <row r="27" spans="1:27" ht="11" x14ac:dyDescent="0.2"/>
    <row r="28" spans="1:27" ht="11" x14ac:dyDescent="0.2"/>
  </sheetData>
  <mergeCells count="6">
    <mergeCell ref="X6:Y20"/>
    <mergeCell ref="A1:C3"/>
    <mergeCell ref="D1:R3"/>
    <mergeCell ref="A4:H4"/>
    <mergeCell ref="I4:T4"/>
    <mergeCell ref="W4:W5"/>
  </mergeCells>
  <pageMargins left="0.7" right="0.7" top="0.75" bottom="0.75" header="0.3" footer="0.3"/>
  <drawing r:id="rId1"/>
  <legacyDrawing r:id="rId2"/>
  <oleObjects>
    <mc:AlternateContent xmlns:mc="http://schemas.openxmlformats.org/markup-compatibility/2006">
      <mc:Choice Requires="x14">
        <oleObject progId="PBrush" shapeId="12289" r:id="rId3">
          <objectPr defaultSize="0" autoPict="0" r:id="rId4">
            <anchor moveWithCells="1" sizeWithCells="1">
              <from>
                <xdr:col>1</xdr:col>
                <xdr:colOff>215900</xdr:colOff>
                <xdr:row>0</xdr:row>
                <xdr:rowOff>50800</xdr:rowOff>
              </from>
              <to>
                <xdr:col>2</xdr:col>
                <xdr:colOff>0</xdr:colOff>
                <xdr:row>2</xdr:row>
                <xdr:rowOff>139700</xdr:rowOff>
              </to>
            </anchor>
          </objectPr>
        </oleObject>
      </mc:Choice>
      <mc:Fallback>
        <oleObject progId="PBrush" shapeId="12289"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F71B-467E-E64D-BD04-1518B39DD72E}">
  <dimension ref="A1:AB19"/>
  <sheetViews>
    <sheetView topLeftCell="U1" workbookViewId="0">
      <selection activeCell="AC1" sqref="AC1:AL1048576"/>
    </sheetView>
  </sheetViews>
  <sheetFormatPr baseColWidth="10" defaultRowHeight="15" x14ac:dyDescent="0.2"/>
  <sheetData>
    <row r="1" spans="1:28" ht="10" customHeight="1" x14ac:dyDescent="0.2">
      <c r="A1" s="229"/>
      <c r="B1" s="229"/>
      <c r="C1" s="229"/>
      <c r="D1" s="230"/>
      <c r="E1" s="233" t="s">
        <v>0</v>
      </c>
      <c r="F1" s="233"/>
      <c r="G1" s="233"/>
      <c r="H1" s="233"/>
      <c r="I1" s="233"/>
      <c r="J1" s="233"/>
      <c r="K1" s="233"/>
      <c r="L1" s="233"/>
      <c r="M1" s="233"/>
      <c r="N1" s="233"/>
      <c r="O1" s="233"/>
      <c r="P1" s="233"/>
      <c r="Q1" s="233"/>
      <c r="R1" s="233"/>
      <c r="S1" s="233"/>
      <c r="T1" s="25"/>
      <c r="U1" s="25"/>
      <c r="V1" s="28"/>
      <c r="W1" s="27"/>
      <c r="X1" s="27"/>
      <c r="Y1" s="27"/>
      <c r="Z1" s="27"/>
      <c r="AA1" s="27"/>
      <c r="AB1" s="27"/>
    </row>
    <row r="2" spans="1:28" ht="10" customHeight="1" x14ac:dyDescent="0.2">
      <c r="A2" s="229"/>
      <c r="B2" s="229"/>
      <c r="C2" s="229"/>
      <c r="D2" s="230"/>
      <c r="E2" s="233"/>
      <c r="F2" s="233"/>
      <c r="G2" s="233"/>
      <c r="H2" s="233"/>
      <c r="I2" s="233"/>
      <c r="J2" s="233"/>
      <c r="K2" s="233"/>
      <c r="L2" s="233"/>
      <c r="M2" s="233"/>
      <c r="N2" s="233"/>
      <c r="O2" s="233"/>
      <c r="P2" s="233"/>
      <c r="Q2" s="233"/>
      <c r="R2" s="233"/>
      <c r="S2" s="233"/>
      <c r="T2" s="25"/>
      <c r="U2" s="25"/>
      <c r="V2" s="28"/>
      <c r="W2" s="27"/>
      <c r="X2" s="27"/>
      <c r="Y2" s="27"/>
      <c r="Z2" s="27"/>
      <c r="AA2" s="27"/>
      <c r="AB2" s="27"/>
    </row>
    <row r="3" spans="1:28" ht="10" customHeight="1" x14ac:dyDescent="0.2">
      <c r="A3" s="231"/>
      <c r="B3" s="231"/>
      <c r="C3" s="231"/>
      <c r="D3" s="232"/>
      <c r="E3" s="233"/>
      <c r="F3" s="233"/>
      <c r="G3" s="233"/>
      <c r="H3" s="233"/>
      <c r="I3" s="233"/>
      <c r="J3" s="233"/>
      <c r="K3" s="233"/>
      <c r="L3" s="233"/>
      <c r="M3" s="233"/>
      <c r="N3" s="233"/>
      <c r="O3" s="233"/>
      <c r="P3" s="233"/>
      <c r="Q3" s="233"/>
      <c r="R3" s="233"/>
      <c r="S3" s="233"/>
      <c r="T3" s="25"/>
      <c r="U3" s="25"/>
      <c r="V3" s="28"/>
      <c r="W3" s="27"/>
      <c r="X3" s="27"/>
      <c r="Y3" s="27"/>
      <c r="Z3" s="27"/>
      <c r="AA3" s="27"/>
      <c r="AB3" s="27"/>
    </row>
    <row r="4" spans="1:28" ht="10" customHeight="1" x14ac:dyDescent="0.2">
      <c r="A4" s="234" t="s">
        <v>1</v>
      </c>
      <c r="B4" s="234"/>
      <c r="C4" s="234"/>
      <c r="D4" s="234"/>
      <c r="E4" s="234"/>
      <c r="F4" s="234"/>
      <c r="G4" s="234"/>
      <c r="H4" s="234"/>
      <c r="I4" s="234"/>
      <c r="J4" s="235" t="s">
        <v>2</v>
      </c>
      <c r="K4" s="235"/>
      <c r="L4" s="235"/>
      <c r="M4" s="235"/>
      <c r="N4" s="235"/>
      <c r="O4" s="235"/>
      <c r="P4" s="235"/>
      <c r="Q4" s="235"/>
      <c r="R4" s="235"/>
      <c r="S4" s="235"/>
      <c r="T4" s="235"/>
      <c r="U4" s="235"/>
      <c r="V4" s="34"/>
      <c r="W4" s="34"/>
      <c r="X4" s="236" t="s">
        <v>3</v>
      </c>
      <c r="Y4" s="53"/>
      <c r="Z4" s="53"/>
      <c r="AA4" s="53"/>
      <c r="AB4" s="53"/>
    </row>
    <row r="5" spans="1:28" ht="30" customHeight="1" x14ac:dyDescent="0.2">
      <c r="A5" s="174" t="s">
        <v>4</v>
      </c>
      <c r="B5" s="31" t="s">
        <v>5</v>
      </c>
      <c r="C5" s="31" t="s">
        <v>6</v>
      </c>
      <c r="D5" s="35" t="s">
        <v>7</v>
      </c>
      <c r="E5" s="31" t="s">
        <v>8</v>
      </c>
      <c r="F5" s="31" t="s">
        <v>9</v>
      </c>
      <c r="G5" s="31" t="s">
        <v>10</v>
      </c>
      <c r="H5" s="31" t="s">
        <v>11</v>
      </c>
      <c r="I5" s="31" t="s">
        <v>12</v>
      </c>
      <c r="J5" s="32" t="s">
        <v>13</v>
      </c>
      <c r="K5" s="32" t="s">
        <v>14</v>
      </c>
      <c r="L5" s="32" t="s">
        <v>15</v>
      </c>
      <c r="M5" s="32" t="s">
        <v>16</v>
      </c>
      <c r="N5" s="32" t="s">
        <v>17</v>
      </c>
      <c r="O5" s="32" t="s">
        <v>18</v>
      </c>
      <c r="P5" s="32" t="s">
        <v>19</v>
      </c>
      <c r="Q5" s="32" t="s">
        <v>20</v>
      </c>
      <c r="R5" s="32" t="s">
        <v>21</v>
      </c>
      <c r="S5" s="32" t="s">
        <v>22</v>
      </c>
      <c r="T5" s="32" t="s">
        <v>23</v>
      </c>
      <c r="U5" s="32" t="s">
        <v>24</v>
      </c>
      <c r="V5" s="32" t="s">
        <v>25</v>
      </c>
      <c r="W5" s="32" t="s">
        <v>26</v>
      </c>
      <c r="X5" s="236"/>
      <c r="Y5" s="144" t="s">
        <v>27</v>
      </c>
      <c r="Z5" s="144" t="s">
        <v>28</v>
      </c>
      <c r="AA5" s="144" t="s">
        <v>29</v>
      </c>
      <c r="AB5" s="144" t="s">
        <v>30</v>
      </c>
    </row>
    <row r="6" spans="1:28" ht="30" customHeight="1" x14ac:dyDescent="0.2">
      <c r="A6" s="151">
        <v>1</v>
      </c>
      <c r="B6" s="146" t="s">
        <v>431</v>
      </c>
      <c r="C6" s="145"/>
      <c r="D6" s="154" t="s">
        <v>570</v>
      </c>
      <c r="E6" s="145" t="s">
        <v>493</v>
      </c>
      <c r="F6" s="146" t="s">
        <v>571</v>
      </c>
      <c r="G6" s="146" t="s">
        <v>572</v>
      </c>
      <c r="H6" s="146" t="s">
        <v>573</v>
      </c>
      <c r="I6" s="146" t="s">
        <v>184</v>
      </c>
      <c r="J6" s="146" t="s">
        <v>574</v>
      </c>
      <c r="K6" s="146" t="s">
        <v>39</v>
      </c>
      <c r="L6" s="146" t="s">
        <v>575</v>
      </c>
      <c r="M6" s="146" t="s">
        <v>576</v>
      </c>
      <c r="N6" s="175">
        <v>1</v>
      </c>
      <c r="O6" s="145" t="s">
        <v>365</v>
      </c>
      <c r="P6" s="150" t="s">
        <v>577</v>
      </c>
      <c r="Q6" s="151" t="s">
        <v>44</v>
      </c>
      <c r="R6" s="152">
        <v>45306</v>
      </c>
      <c r="S6" s="153">
        <v>45656</v>
      </c>
      <c r="T6" s="146" t="s">
        <v>578</v>
      </c>
      <c r="U6" s="154" t="s">
        <v>579</v>
      </c>
      <c r="V6" s="155" t="s">
        <v>580</v>
      </c>
      <c r="W6" s="156">
        <v>10</v>
      </c>
      <c r="X6" s="157" t="s">
        <v>581</v>
      </c>
      <c r="Y6" s="268"/>
      <c r="Z6" s="269"/>
      <c r="AA6" s="166">
        <v>1</v>
      </c>
      <c r="AB6" s="166">
        <v>1</v>
      </c>
    </row>
    <row r="7" spans="1:28" ht="30" customHeight="1" x14ac:dyDescent="0.2">
      <c r="A7" s="151">
        <v>2</v>
      </c>
      <c r="B7" s="146" t="s">
        <v>431</v>
      </c>
      <c r="C7" s="145"/>
      <c r="D7" s="154" t="s">
        <v>570</v>
      </c>
      <c r="E7" s="145" t="s">
        <v>493</v>
      </c>
      <c r="F7" s="146" t="s">
        <v>571</v>
      </c>
      <c r="G7" s="146" t="s">
        <v>582</v>
      </c>
      <c r="H7" s="146" t="s">
        <v>573</v>
      </c>
      <c r="I7" s="146" t="s">
        <v>184</v>
      </c>
      <c r="J7" s="146" t="s">
        <v>574</v>
      </c>
      <c r="K7" s="146" t="s">
        <v>583</v>
      </c>
      <c r="L7" s="146" t="s">
        <v>584</v>
      </c>
      <c r="M7" s="146" t="s">
        <v>585</v>
      </c>
      <c r="N7" s="145">
        <v>1</v>
      </c>
      <c r="O7" s="145" t="s">
        <v>499</v>
      </c>
      <c r="P7" s="150" t="s">
        <v>586</v>
      </c>
      <c r="Q7" s="151" t="s">
        <v>587</v>
      </c>
      <c r="R7" s="152">
        <v>45306</v>
      </c>
      <c r="S7" s="152">
        <v>45636</v>
      </c>
      <c r="T7" s="146" t="s">
        <v>578</v>
      </c>
      <c r="U7" s="154" t="s">
        <v>588</v>
      </c>
      <c r="V7" s="155" t="s">
        <v>580</v>
      </c>
      <c r="W7" s="162">
        <v>8</v>
      </c>
      <c r="X7" s="163"/>
      <c r="Y7" s="270"/>
      <c r="Z7" s="271"/>
      <c r="AA7" s="156">
        <v>0</v>
      </c>
      <c r="AB7" s="176">
        <v>1</v>
      </c>
    </row>
    <row r="8" spans="1:28" ht="30" customHeight="1" x14ac:dyDescent="0.2">
      <c r="A8" s="151">
        <v>3</v>
      </c>
      <c r="B8" s="146" t="s">
        <v>431</v>
      </c>
      <c r="C8" s="145"/>
      <c r="D8" s="154" t="s">
        <v>570</v>
      </c>
      <c r="E8" s="145" t="s">
        <v>493</v>
      </c>
      <c r="F8" s="146" t="s">
        <v>571</v>
      </c>
      <c r="G8" s="146" t="s">
        <v>582</v>
      </c>
      <c r="H8" s="146" t="s">
        <v>573</v>
      </c>
      <c r="I8" s="146" t="s">
        <v>184</v>
      </c>
      <c r="J8" s="146" t="s">
        <v>574</v>
      </c>
      <c r="K8" s="146" t="s">
        <v>435</v>
      </c>
      <c r="L8" s="146" t="s">
        <v>589</v>
      </c>
      <c r="M8" s="146" t="s">
        <v>590</v>
      </c>
      <c r="N8" s="175">
        <v>1</v>
      </c>
      <c r="O8" s="145" t="s">
        <v>365</v>
      </c>
      <c r="P8" s="150" t="s">
        <v>591</v>
      </c>
      <c r="Q8" s="151" t="s">
        <v>592</v>
      </c>
      <c r="R8" s="153">
        <v>45306</v>
      </c>
      <c r="S8" s="153">
        <v>45656</v>
      </c>
      <c r="T8" s="146" t="s">
        <v>578</v>
      </c>
      <c r="U8" s="154" t="s">
        <v>593</v>
      </c>
      <c r="V8" s="155" t="s">
        <v>580</v>
      </c>
      <c r="W8" s="156">
        <v>10</v>
      </c>
      <c r="X8" s="157"/>
      <c r="Y8" s="270"/>
      <c r="Z8" s="271"/>
      <c r="AA8" s="166">
        <v>0.6</v>
      </c>
      <c r="AB8" s="166">
        <v>1</v>
      </c>
    </row>
    <row r="9" spans="1:28" ht="30" customHeight="1" x14ac:dyDescent="0.2">
      <c r="A9" s="151">
        <v>4</v>
      </c>
      <c r="B9" s="146" t="s">
        <v>431</v>
      </c>
      <c r="C9" s="145"/>
      <c r="D9" s="154" t="s">
        <v>570</v>
      </c>
      <c r="E9" s="145" t="s">
        <v>493</v>
      </c>
      <c r="F9" s="146" t="s">
        <v>571</v>
      </c>
      <c r="G9" s="146" t="s">
        <v>572</v>
      </c>
      <c r="H9" s="146" t="s">
        <v>573</v>
      </c>
      <c r="I9" s="146" t="s">
        <v>184</v>
      </c>
      <c r="J9" s="146" t="s">
        <v>574</v>
      </c>
      <c r="K9" s="177" t="s">
        <v>39</v>
      </c>
      <c r="L9" s="146" t="s">
        <v>594</v>
      </c>
      <c r="M9" s="146" t="s">
        <v>595</v>
      </c>
      <c r="N9" s="175">
        <v>1</v>
      </c>
      <c r="O9" s="145" t="s">
        <v>365</v>
      </c>
      <c r="P9" s="150" t="s">
        <v>596</v>
      </c>
      <c r="Q9" s="151" t="s">
        <v>592</v>
      </c>
      <c r="R9" s="153">
        <v>45306</v>
      </c>
      <c r="S9" s="153">
        <v>45656</v>
      </c>
      <c r="T9" s="146" t="s">
        <v>578</v>
      </c>
      <c r="U9" s="154" t="s">
        <v>597</v>
      </c>
      <c r="V9" s="155" t="s">
        <v>580</v>
      </c>
      <c r="W9" s="156">
        <v>6</v>
      </c>
      <c r="X9" s="157" t="s">
        <v>598</v>
      </c>
      <c r="Y9" s="270"/>
      <c r="Z9" s="271"/>
      <c r="AA9" s="166">
        <v>1</v>
      </c>
      <c r="AB9" s="166">
        <v>1</v>
      </c>
    </row>
    <row r="10" spans="1:28" ht="30" customHeight="1" x14ac:dyDescent="0.2">
      <c r="A10" s="151">
        <v>5</v>
      </c>
      <c r="B10" s="146" t="s">
        <v>431</v>
      </c>
      <c r="C10" s="145"/>
      <c r="D10" s="154" t="s">
        <v>570</v>
      </c>
      <c r="E10" s="145" t="s">
        <v>493</v>
      </c>
      <c r="F10" s="146" t="s">
        <v>571</v>
      </c>
      <c r="G10" s="146" t="s">
        <v>572</v>
      </c>
      <c r="H10" s="146" t="s">
        <v>573</v>
      </c>
      <c r="I10" s="146" t="s">
        <v>184</v>
      </c>
      <c r="J10" s="146" t="s">
        <v>574</v>
      </c>
      <c r="K10" s="177" t="s">
        <v>39</v>
      </c>
      <c r="L10" s="146" t="s">
        <v>594</v>
      </c>
      <c r="M10" s="146" t="s">
        <v>599</v>
      </c>
      <c r="N10" s="178">
        <v>0.9</v>
      </c>
      <c r="O10" s="145" t="s">
        <v>365</v>
      </c>
      <c r="P10" s="150" t="s">
        <v>600</v>
      </c>
      <c r="Q10" s="151" t="s">
        <v>592</v>
      </c>
      <c r="R10" s="153">
        <v>45306</v>
      </c>
      <c r="S10" s="153">
        <v>45656</v>
      </c>
      <c r="T10" s="146" t="s">
        <v>578</v>
      </c>
      <c r="U10" s="154" t="s">
        <v>597</v>
      </c>
      <c r="V10" s="155" t="s">
        <v>580</v>
      </c>
      <c r="W10" s="156">
        <v>9</v>
      </c>
      <c r="X10" s="157" t="s">
        <v>601</v>
      </c>
      <c r="Y10" s="270"/>
      <c r="Z10" s="271"/>
      <c r="AA10" s="166">
        <v>0.9</v>
      </c>
      <c r="AB10" s="166">
        <v>0.9</v>
      </c>
    </row>
    <row r="11" spans="1:28" ht="30" customHeight="1" x14ac:dyDescent="0.2">
      <c r="A11" s="151">
        <v>6</v>
      </c>
      <c r="B11" s="146" t="s">
        <v>431</v>
      </c>
      <c r="C11" s="145"/>
      <c r="D11" s="154" t="s">
        <v>570</v>
      </c>
      <c r="E11" s="145" t="s">
        <v>493</v>
      </c>
      <c r="F11" s="146" t="s">
        <v>571</v>
      </c>
      <c r="G11" s="146" t="s">
        <v>572</v>
      </c>
      <c r="H11" s="146" t="s">
        <v>573</v>
      </c>
      <c r="I11" s="146" t="s">
        <v>184</v>
      </c>
      <c r="J11" s="146" t="s">
        <v>574</v>
      </c>
      <c r="K11" s="146" t="s">
        <v>583</v>
      </c>
      <c r="L11" s="146" t="s">
        <v>602</v>
      </c>
      <c r="M11" s="146" t="s">
        <v>603</v>
      </c>
      <c r="N11" s="145">
        <v>1</v>
      </c>
      <c r="O11" s="145" t="s">
        <v>499</v>
      </c>
      <c r="P11" s="150" t="s">
        <v>604</v>
      </c>
      <c r="Q11" s="145" t="s">
        <v>587</v>
      </c>
      <c r="R11" s="153">
        <v>45292</v>
      </c>
      <c r="S11" s="153">
        <v>45626</v>
      </c>
      <c r="T11" s="146" t="s">
        <v>578</v>
      </c>
      <c r="U11" s="154" t="s">
        <v>605</v>
      </c>
      <c r="V11" s="155" t="s">
        <v>580</v>
      </c>
      <c r="W11" s="156">
        <v>10</v>
      </c>
      <c r="X11" s="176">
        <v>0</v>
      </c>
      <c r="Y11" s="270"/>
      <c r="Z11" s="271"/>
      <c r="AA11" s="156">
        <v>0</v>
      </c>
      <c r="AB11" s="176">
        <v>1</v>
      </c>
    </row>
    <row r="12" spans="1:28" ht="30" customHeight="1" x14ac:dyDescent="0.2">
      <c r="A12" s="151">
        <v>7</v>
      </c>
      <c r="B12" s="146" t="s">
        <v>431</v>
      </c>
      <c r="C12" s="145"/>
      <c r="D12" s="154" t="s">
        <v>570</v>
      </c>
      <c r="E12" s="145" t="s">
        <v>493</v>
      </c>
      <c r="F12" s="146" t="s">
        <v>606</v>
      </c>
      <c r="G12" s="146" t="s">
        <v>607</v>
      </c>
      <c r="H12" s="146" t="s">
        <v>573</v>
      </c>
      <c r="I12" s="146" t="s">
        <v>184</v>
      </c>
      <c r="J12" s="146" t="s">
        <v>574</v>
      </c>
      <c r="K12" s="146" t="s">
        <v>583</v>
      </c>
      <c r="L12" s="146" t="s">
        <v>608</v>
      </c>
      <c r="M12" s="146" t="s">
        <v>609</v>
      </c>
      <c r="N12" s="145">
        <v>1</v>
      </c>
      <c r="O12" s="145" t="s">
        <v>499</v>
      </c>
      <c r="P12" s="150" t="s">
        <v>610</v>
      </c>
      <c r="Q12" s="145" t="s">
        <v>611</v>
      </c>
      <c r="R12" s="153">
        <v>45292</v>
      </c>
      <c r="S12" s="153">
        <v>45626</v>
      </c>
      <c r="T12" s="146" t="s">
        <v>578</v>
      </c>
      <c r="U12" s="154" t="s">
        <v>612</v>
      </c>
      <c r="V12" s="155" t="s">
        <v>580</v>
      </c>
      <c r="W12" s="156">
        <v>5</v>
      </c>
      <c r="X12" s="157"/>
      <c r="Y12" s="270"/>
      <c r="Z12" s="271"/>
      <c r="AA12" s="156">
        <v>0</v>
      </c>
      <c r="AB12" s="176">
        <v>1</v>
      </c>
    </row>
    <row r="13" spans="1:28" ht="30" customHeight="1" x14ac:dyDescent="0.2">
      <c r="A13" s="151">
        <v>8</v>
      </c>
      <c r="B13" s="172" t="s">
        <v>431</v>
      </c>
      <c r="C13" s="145"/>
      <c r="D13" s="154" t="s">
        <v>570</v>
      </c>
      <c r="E13" s="145" t="s">
        <v>493</v>
      </c>
      <c r="F13" s="146" t="s">
        <v>606</v>
      </c>
      <c r="G13" s="146" t="s">
        <v>607</v>
      </c>
      <c r="H13" s="146" t="s">
        <v>573</v>
      </c>
      <c r="I13" s="146" t="s">
        <v>184</v>
      </c>
      <c r="J13" s="146" t="s">
        <v>574</v>
      </c>
      <c r="K13" s="146" t="s">
        <v>583</v>
      </c>
      <c r="L13" s="146" t="s">
        <v>613</v>
      </c>
      <c r="M13" s="146" t="s">
        <v>614</v>
      </c>
      <c r="N13" s="175">
        <v>1</v>
      </c>
      <c r="O13" s="145" t="s">
        <v>365</v>
      </c>
      <c r="P13" s="150" t="s">
        <v>615</v>
      </c>
      <c r="Q13" s="145" t="s">
        <v>592</v>
      </c>
      <c r="R13" s="153">
        <v>45292</v>
      </c>
      <c r="S13" s="153">
        <v>45656</v>
      </c>
      <c r="T13" s="146" t="s">
        <v>578</v>
      </c>
      <c r="U13" s="154" t="s">
        <v>616</v>
      </c>
      <c r="V13" s="155" t="s">
        <v>580</v>
      </c>
      <c r="W13" s="156">
        <v>4</v>
      </c>
      <c r="X13" s="157" t="s">
        <v>617</v>
      </c>
      <c r="Y13" s="270"/>
      <c r="Z13" s="271"/>
      <c r="AA13" s="166">
        <v>0.25</v>
      </c>
      <c r="AB13" s="166">
        <v>8.3299999999999999E-2</v>
      </c>
    </row>
    <row r="14" spans="1:28" ht="30" customHeight="1" x14ac:dyDescent="0.2">
      <c r="A14" s="151">
        <v>9</v>
      </c>
      <c r="B14" s="146" t="s">
        <v>431</v>
      </c>
      <c r="C14" s="146"/>
      <c r="D14" s="154" t="s">
        <v>570</v>
      </c>
      <c r="E14" s="146" t="s">
        <v>493</v>
      </c>
      <c r="F14" s="146" t="s">
        <v>571</v>
      </c>
      <c r="G14" s="146" t="s">
        <v>572</v>
      </c>
      <c r="H14" s="146" t="s">
        <v>573</v>
      </c>
      <c r="I14" s="146" t="s">
        <v>184</v>
      </c>
      <c r="J14" s="146" t="s">
        <v>574</v>
      </c>
      <c r="K14" s="146" t="s">
        <v>435</v>
      </c>
      <c r="L14" s="146" t="s">
        <v>618</v>
      </c>
      <c r="M14" s="146" t="s">
        <v>619</v>
      </c>
      <c r="N14" s="145">
        <v>1</v>
      </c>
      <c r="O14" s="145" t="s">
        <v>499</v>
      </c>
      <c r="P14" s="150" t="s">
        <v>620</v>
      </c>
      <c r="Q14" s="145" t="s">
        <v>611</v>
      </c>
      <c r="R14" s="153">
        <v>45352</v>
      </c>
      <c r="S14" s="153">
        <v>45656</v>
      </c>
      <c r="T14" s="146" t="s">
        <v>578</v>
      </c>
      <c r="U14" s="154" t="s">
        <v>621</v>
      </c>
      <c r="V14" s="155" t="s">
        <v>580</v>
      </c>
      <c r="W14" s="156">
        <v>2</v>
      </c>
      <c r="X14" s="157"/>
      <c r="Y14" s="270"/>
      <c r="Z14" s="271"/>
      <c r="AA14" s="156">
        <v>0</v>
      </c>
      <c r="AB14" s="176">
        <v>1</v>
      </c>
    </row>
    <row r="15" spans="1:28" ht="30" customHeight="1" x14ac:dyDescent="0.2">
      <c r="A15" s="151">
        <v>10</v>
      </c>
      <c r="B15" s="146" t="s">
        <v>431</v>
      </c>
      <c r="C15" s="145"/>
      <c r="D15" s="154" t="s">
        <v>570</v>
      </c>
      <c r="E15" s="145" t="s">
        <v>493</v>
      </c>
      <c r="F15" s="146" t="s">
        <v>571</v>
      </c>
      <c r="G15" s="146" t="s">
        <v>572</v>
      </c>
      <c r="H15" s="146" t="s">
        <v>573</v>
      </c>
      <c r="I15" s="146" t="s">
        <v>184</v>
      </c>
      <c r="J15" s="146" t="s">
        <v>574</v>
      </c>
      <c r="K15" s="146" t="s">
        <v>435</v>
      </c>
      <c r="L15" s="146" t="s">
        <v>622</v>
      </c>
      <c r="M15" s="146" t="s">
        <v>623</v>
      </c>
      <c r="N15" s="145">
        <v>3</v>
      </c>
      <c r="O15" s="145" t="s">
        <v>499</v>
      </c>
      <c r="P15" s="150" t="s">
        <v>624</v>
      </c>
      <c r="Q15" s="145" t="s">
        <v>611</v>
      </c>
      <c r="R15" s="153">
        <v>45444</v>
      </c>
      <c r="S15" s="153">
        <v>45473</v>
      </c>
      <c r="T15" s="146" t="s">
        <v>578</v>
      </c>
      <c r="U15" s="154" t="s">
        <v>625</v>
      </c>
      <c r="V15" s="155" t="s">
        <v>580</v>
      </c>
      <c r="W15" s="156">
        <v>5</v>
      </c>
      <c r="X15" s="157"/>
      <c r="Y15" s="270"/>
      <c r="Z15" s="271"/>
      <c r="AA15" s="176">
        <v>1</v>
      </c>
      <c r="AB15" s="176">
        <v>2</v>
      </c>
    </row>
    <row r="16" spans="1:28" ht="30" customHeight="1" x14ac:dyDescent="0.2">
      <c r="A16" s="151">
        <v>11</v>
      </c>
      <c r="B16" s="146" t="s">
        <v>431</v>
      </c>
      <c r="C16" s="145"/>
      <c r="D16" s="154" t="s">
        <v>570</v>
      </c>
      <c r="E16" s="145" t="s">
        <v>493</v>
      </c>
      <c r="F16" s="146" t="s">
        <v>571</v>
      </c>
      <c r="G16" s="146" t="s">
        <v>572</v>
      </c>
      <c r="H16" s="146" t="s">
        <v>573</v>
      </c>
      <c r="I16" s="146" t="s">
        <v>184</v>
      </c>
      <c r="J16" s="146" t="s">
        <v>574</v>
      </c>
      <c r="K16" s="146" t="s">
        <v>583</v>
      </c>
      <c r="L16" s="146" t="s">
        <v>626</v>
      </c>
      <c r="M16" s="146" t="s">
        <v>627</v>
      </c>
      <c r="N16" s="175">
        <v>1</v>
      </c>
      <c r="O16" s="145" t="s">
        <v>365</v>
      </c>
      <c r="P16" s="150" t="s">
        <v>628</v>
      </c>
      <c r="Q16" s="145" t="s">
        <v>592</v>
      </c>
      <c r="R16" s="153">
        <v>45292</v>
      </c>
      <c r="S16" s="153">
        <v>45657</v>
      </c>
      <c r="T16" s="146" t="s">
        <v>578</v>
      </c>
      <c r="U16" s="154" t="s">
        <v>629</v>
      </c>
      <c r="V16" s="155" t="s">
        <v>580</v>
      </c>
      <c r="W16" s="156">
        <v>5</v>
      </c>
      <c r="X16" s="157" t="s">
        <v>630</v>
      </c>
      <c r="Y16" s="270"/>
      <c r="Z16" s="271"/>
      <c r="AA16" s="166">
        <v>0</v>
      </c>
      <c r="AB16" s="166">
        <v>7.0000000000000007E-2</v>
      </c>
    </row>
    <row r="17" spans="1:28" ht="30" customHeight="1" x14ac:dyDescent="0.2">
      <c r="A17" s="151">
        <v>12</v>
      </c>
      <c r="B17" s="146" t="s">
        <v>431</v>
      </c>
      <c r="C17" s="145"/>
      <c r="D17" s="154" t="s">
        <v>570</v>
      </c>
      <c r="E17" s="145" t="s">
        <v>493</v>
      </c>
      <c r="F17" s="146" t="s">
        <v>571</v>
      </c>
      <c r="G17" s="146" t="s">
        <v>631</v>
      </c>
      <c r="H17" s="146" t="s">
        <v>573</v>
      </c>
      <c r="I17" s="146" t="s">
        <v>184</v>
      </c>
      <c r="J17" s="146" t="s">
        <v>574</v>
      </c>
      <c r="K17" s="146" t="s">
        <v>39</v>
      </c>
      <c r="L17" s="146" t="s">
        <v>632</v>
      </c>
      <c r="M17" s="146" t="s">
        <v>633</v>
      </c>
      <c r="N17" s="175">
        <v>1</v>
      </c>
      <c r="O17" s="145" t="s">
        <v>365</v>
      </c>
      <c r="P17" s="150" t="s">
        <v>634</v>
      </c>
      <c r="Q17" s="145" t="s">
        <v>44</v>
      </c>
      <c r="R17" s="153">
        <v>45292</v>
      </c>
      <c r="S17" s="153">
        <v>45657</v>
      </c>
      <c r="T17" s="146" t="s">
        <v>578</v>
      </c>
      <c r="U17" s="154" t="s">
        <v>635</v>
      </c>
      <c r="V17" s="155" t="s">
        <v>580</v>
      </c>
      <c r="W17" s="156">
        <v>6</v>
      </c>
      <c r="X17" s="179"/>
      <c r="Y17" s="270"/>
      <c r="Z17" s="271"/>
      <c r="AA17" s="157">
        <v>1</v>
      </c>
      <c r="AB17" s="157">
        <v>1</v>
      </c>
    </row>
    <row r="18" spans="1:28" ht="30" customHeight="1" x14ac:dyDescent="0.2">
      <c r="A18" s="151">
        <v>13</v>
      </c>
      <c r="B18" s="146" t="s">
        <v>431</v>
      </c>
      <c r="C18" s="145"/>
      <c r="D18" s="154" t="s">
        <v>570</v>
      </c>
      <c r="E18" s="145" t="s">
        <v>493</v>
      </c>
      <c r="F18" s="146" t="s">
        <v>571</v>
      </c>
      <c r="G18" s="146" t="s">
        <v>631</v>
      </c>
      <c r="H18" s="146" t="s">
        <v>573</v>
      </c>
      <c r="I18" s="146" t="s">
        <v>184</v>
      </c>
      <c r="J18" s="146" t="s">
        <v>574</v>
      </c>
      <c r="K18" s="146" t="s">
        <v>435</v>
      </c>
      <c r="L18" s="146" t="s">
        <v>636</v>
      </c>
      <c r="M18" s="146" t="s">
        <v>637</v>
      </c>
      <c r="N18" s="145">
        <v>3</v>
      </c>
      <c r="O18" s="145" t="s">
        <v>499</v>
      </c>
      <c r="P18" s="150" t="s">
        <v>638</v>
      </c>
      <c r="Q18" s="145" t="s">
        <v>538</v>
      </c>
      <c r="R18" s="153">
        <v>45306</v>
      </c>
      <c r="S18" s="153">
        <v>45656</v>
      </c>
      <c r="T18" s="146" t="s">
        <v>578</v>
      </c>
      <c r="U18" s="154" t="s">
        <v>639</v>
      </c>
      <c r="V18" s="155" t="s">
        <v>580</v>
      </c>
      <c r="W18" s="156">
        <v>10</v>
      </c>
      <c r="X18" s="157" t="s">
        <v>640</v>
      </c>
      <c r="Y18" s="270"/>
      <c r="Z18" s="271"/>
      <c r="AA18" s="156">
        <v>0</v>
      </c>
      <c r="AB18" s="176">
        <v>3</v>
      </c>
    </row>
    <row r="19" spans="1:28" ht="30" customHeight="1" x14ac:dyDescent="0.2">
      <c r="A19" s="151">
        <v>14</v>
      </c>
      <c r="B19" s="146" t="s">
        <v>431</v>
      </c>
      <c r="C19" s="145"/>
      <c r="D19" s="154" t="s">
        <v>570</v>
      </c>
      <c r="E19" s="145" t="s">
        <v>493</v>
      </c>
      <c r="F19" s="146" t="s">
        <v>571</v>
      </c>
      <c r="G19" s="146" t="s">
        <v>631</v>
      </c>
      <c r="H19" s="146" t="s">
        <v>573</v>
      </c>
      <c r="I19" s="146" t="s">
        <v>184</v>
      </c>
      <c r="J19" s="146" t="s">
        <v>574</v>
      </c>
      <c r="K19" s="146" t="s">
        <v>583</v>
      </c>
      <c r="L19" s="146" t="s">
        <v>641</v>
      </c>
      <c r="M19" s="146" t="s">
        <v>642</v>
      </c>
      <c r="N19" s="175">
        <v>1</v>
      </c>
      <c r="O19" s="145" t="s">
        <v>365</v>
      </c>
      <c r="P19" s="150" t="s">
        <v>643</v>
      </c>
      <c r="Q19" s="145" t="s">
        <v>592</v>
      </c>
      <c r="R19" s="153">
        <v>45306</v>
      </c>
      <c r="S19" s="153">
        <v>45656</v>
      </c>
      <c r="T19" s="146" t="s">
        <v>578</v>
      </c>
      <c r="U19" s="154" t="s">
        <v>639</v>
      </c>
      <c r="V19" s="155" t="s">
        <v>580</v>
      </c>
      <c r="W19" s="156">
        <v>10</v>
      </c>
      <c r="X19" s="157" t="s">
        <v>644</v>
      </c>
      <c r="Y19" s="272"/>
      <c r="Z19" s="273"/>
      <c r="AA19" s="160">
        <f>33.33/2/100</f>
        <v>0.16664999999999999</v>
      </c>
      <c r="AB19" s="160">
        <f>33.33/2/100</f>
        <v>0.16664999999999999</v>
      </c>
    </row>
  </sheetData>
  <mergeCells count="6">
    <mergeCell ref="Y6:Z19"/>
    <mergeCell ref="A1:D3"/>
    <mergeCell ref="E1:S3"/>
    <mergeCell ref="A4:I4"/>
    <mergeCell ref="J4:U4"/>
    <mergeCell ref="X4:X5"/>
  </mergeCells>
  <dataValidations count="1">
    <dataValidation type="list" allowBlank="1" showInputMessage="1" showErrorMessage="1" sqref="K6:K19" xr:uid="{832AFF62-1158-2643-907E-AD00E3E98F91}">
      <formula1>"Anualizado, Para Acumular, Acumulado"</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3313" r:id="rId3">
          <objectPr defaultSize="0" autoPict="0" r:id="rId4">
            <anchor moveWithCells="1" sizeWithCells="1">
              <from>
                <xdr:col>1</xdr:col>
                <xdr:colOff>215900</xdr:colOff>
                <xdr:row>0</xdr:row>
                <xdr:rowOff>50800</xdr:rowOff>
              </from>
              <to>
                <xdr:col>2</xdr:col>
                <xdr:colOff>139700</xdr:colOff>
                <xdr:row>2</xdr:row>
                <xdr:rowOff>139700</xdr:rowOff>
              </to>
            </anchor>
          </objectPr>
        </oleObject>
      </mc:Choice>
      <mc:Fallback>
        <oleObject progId="PBrush" shapeId="1331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CB13F33D978C4DB742CB7385623FD6" ma:contentTypeVersion="16" ma:contentTypeDescription="Crear nuevo documento." ma:contentTypeScope="" ma:versionID="b9fe6c2a31a41961bd19099583c3745b">
  <xsd:schema xmlns:xsd="http://www.w3.org/2001/XMLSchema" xmlns:xs="http://www.w3.org/2001/XMLSchema" xmlns:p="http://schemas.microsoft.com/office/2006/metadata/properties" xmlns:ns2="c8c9426d-bf1a-405b-8f68-2c559a1326f7" xmlns:ns3="e457d1df-1db2-4b2c-9c92-ae72ac845d4f" targetNamespace="http://schemas.microsoft.com/office/2006/metadata/properties" ma:root="true" ma:fieldsID="59401dae8fea7d915db0636a7bd05912" ns2:_="" ns3:_="">
    <xsd:import namespace="c8c9426d-bf1a-405b-8f68-2c559a1326f7"/>
    <xsd:import namespace="e457d1df-1db2-4b2c-9c92-ae72ac845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9426d-bf1a-405b-8f68-2c559a1326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7d1df-1db2-4b2c-9c92-ae72ac845d4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d2076162-06e4-4378-ae34-549e532cfb6d}" ma:internalName="TaxCatchAll" ma:showField="CatchAllData" ma:web="e457d1df-1db2-4b2c-9c92-ae72ac845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c9426d-bf1a-405b-8f68-2c559a1326f7">
      <Terms xmlns="http://schemas.microsoft.com/office/infopath/2007/PartnerControls"/>
    </lcf76f155ced4ddcb4097134ff3c332f>
    <TaxCatchAll xmlns="e457d1df-1db2-4b2c-9c92-ae72ac845d4f" xsi:nil="true"/>
    <_Flow_SignoffStatus xmlns="c8c9426d-bf1a-405b-8f68-2c559a1326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q n 4 + W J y X E 8 a k A A A A 9 Q A A A B I A H A B D b 2 5 m a W c v U G F j a 2 F n Z S 5 4 b W w g o h g A K K A U A A A A A A A A A A A A A A A A A A A A A A A A A A A A h Y + x D o I w G I R f h X S n r d U Y J D 9 l Y J V o Y m J c m 1 K h E Y q h x f J u D j 6 S r y B G U T f H + + 4 u u b t f b 5 A O T R 1 c V G d 1 a x I 0 w x Q F y s i 2 0 K Z M U O + O Y Y R S D l s h T 6 J U w R g 2 N h 6 s T l D l 3 D k m x H u P / R y 3 X U k Y p T N y y N c 7 W a l G h N p Y J 4 x U 6 N M q / r c Q h / 1 r D G d 4 t c T R g m E K Z G K Q a / P 1 2 T j 3 6 f 5 A y P r a 9 Z 3 i y o b Z B s g k g b w v 8 A d Q S w M E F A A C A A g A q n 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p + P l g o i k e 4 D g A A A B E A A A A T A B w A R m 9 y b X V s Y X M v U 2 V j d G l v b j E u b S C i G A A o o B Q A A A A A A A A A A A A A A A A A A A A A A A A A A A A r T k 0 u y c z P U w i G 0 I b W A F B L A Q I t A B Q A A g A I A K p + P l i c l x P G p A A A A P U A A A A S A A A A A A A A A A A A A A A A A A A A A A B D b 2 5 m a W c v U G F j a 2 F n Z S 5 4 b W x Q S w E C L Q A U A A I A C A C q f j 5 Y D 8 r p q 6 Q A A A D p A A A A E w A A A A A A A A A A A A A A A A D w A A A A W 0 N v b n R l b n R f V H l w Z X N d L n h t b F B L A Q I t A B Q A A g A I A K p + P l g 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I E Q R 3 u 9 b K Q Z m D C L k J d 2 P / A A A A A A I A A A A A A B B m A A A A A Q A A I A A A A G z q P 3 G b 6 + N A u Y f B b Z 0 w 9 l L J G N A c 0 0 t u f 9 N 1 I H o 1 M 3 t G A A A A A A 6 A A A A A A g A A I A A A A B o Y b A B D Z x u i z o 9 D f c Q G V / N 2 s u M 3 h H w p 4 V t L e V t U m 2 E U U A A A A D p n d C e 3 B D s 7 C x j g C s K g 7 S r O 2 p A / H j N x L w e 9 F P K U s O W p t l 3 J T v 8 V P U m 0 Q j A y B H 5 D P 0 F R 2 M J 4 v q I / c n g f c O S n 3 J e I e U G A j 7 m V 6 + 9 A n o D J v Y 9 U Q A A A A B o 1 a K o M r h C Z L 8 d G 6 5 7 t C 0 e w o Z Q 3 B e + G i Z A y d 7 w r h C u 5 V o U + 8 L F O 0 v c F L G / 9 5 F j l M K F h 8 a J O Y w d P 4 C 1 5 1 B I N 7 X c = < / D a t a M a s h u p > 
</file>

<file path=customXml/itemProps1.xml><?xml version="1.0" encoding="utf-8"?>
<ds:datastoreItem xmlns:ds="http://schemas.openxmlformats.org/officeDocument/2006/customXml" ds:itemID="{9DF3E3C1-0183-4239-9AC4-D123D1BCF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9426d-bf1a-405b-8f68-2c559a1326f7"/>
    <ds:schemaRef ds:uri="e457d1df-1db2-4b2c-9c92-ae72ac84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A2FE5E-EA5C-4A7F-9058-276420F36808}">
  <ds:schemaRefs>
    <ds:schemaRef ds:uri="http://schemas.microsoft.com/office/2006/metadata/properties"/>
    <ds:schemaRef ds:uri="http://schemas.microsoft.com/office/infopath/2007/PartnerControls"/>
    <ds:schemaRef ds:uri="c8c9426d-bf1a-405b-8f68-2c559a1326f7"/>
    <ds:schemaRef ds:uri="e457d1df-1db2-4b2c-9c92-ae72ac845d4f"/>
  </ds:schemaRefs>
</ds:datastoreItem>
</file>

<file path=customXml/itemProps3.xml><?xml version="1.0" encoding="utf-8"?>
<ds:datastoreItem xmlns:ds="http://schemas.openxmlformats.org/officeDocument/2006/customXml" ds:itemID="{75269C8F-D454-442E-8EF4-200C51D4BBF0}">
  <ds:schemaRefs>
    <ds:schemaRef ds:uri="http://schemas.microsoft.com/sharepoint/v3/contenttype/forms"/>
  </ds:schemaRefs>
</ds:datastoreItem>
</file>

<file path=customXml/itemProps4.xml><?xml version="1.0" encoding="utf-8"?>
<ds:datastoreItem xmlns:ds="http://schemas.openxmlformats.org/officeDocument/2006/customXml" ds:itemID="{96EBDE9D-BE01-4C56-A48D-1F4988DF5C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Altos Logros</vt:lpstr>
      <vt:lpstr>Medicina Dep.</vt:lpstr>
      <vt:lpstr>Comunicaciones</vt:lpstr>
      <vt:lpstr>Control Interno</vt:lpstr>
      <vt:lpstr>Escenarios</vt:lpstr>
      <vt:lpstr>Fomento</vt:lpstr>
      <vt:lpstr>Jurídica</vt:lpstr>
      <vt:lpstr>Planeación</vt:lpstr>
      <vt:lpstr>Sistemas</vt:lpstr>
      <vt:lpstr>Administrativa</vt:lpstr>
      <vt:lpstr>TH</vt:lpstr>
      <vt:lpstr>Formulas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dc:creator>
  <cp:keywords/>
  <dc:description/>
  <cp:lastModifiedBy>Manuel Stefano Castaño</cp:lastModifiedBy>
  <cp:revision/>
  <dcterms:created xsi:type="dcterms:W3CDTF">2021-01-24T23:49:34Z</dcterms:created>
  <dcterms:modified xsi:type="dcterms:W3CDTF">2024-10-07T19:23:04Z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0x010100CED7AD00A26B9A45895D7116DE816D06</vt:lpwstr>
  </property>
  <property fmtid="{D5CDD505-2E9C-101B-9397-08002B2CF9AE}" pid="3" name="MediaServiceImageTags">
    <vt:lpwstr/>
  </property>
</Properties>
</file>